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255" windowHeight="6735" tabRatio="316" activeTab="0"/>
  </bookViews>
  <sheets>
    <sheet name="Main" sheetId="1" r:id="rId1"/>
    <sheet name="Table" sheetId="2" r:id="rId2"/>
    <sheet name="Using this Spreadsheet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A">'Table'!$B$13</definedName>
    <definedName name="D">'Main'!$D$14</definedName>
    <definedName name="dx">'Main'!$D$24</definedName>
    <definedName name="E">'Main'!$D$10</definedName>
    <definedName name="f_0">'Main'!$D$20</definedName>
    <definedName name="f_prime_0">'Main'!$D$22</definedName>
    <definedName name="f0">'Main'!$D$20</definedName>
    <definedName name="solver_adj" localSheetId="0" hidden="1">'Main'!$D$10</definedName>
    <definedName name="solver_lin" localSheetId="0" hidden="1">0</definedName>
    <definedName name="solver_num" localSheetId="0" hidden="1">0</definedName>
    <definedName name="solver_opt" localSheetId="0" hidden="1">'Main'!$D$26</definedName>
    <definedName name="solver_typ" localSheetId="0" hidden="1">3</definedName>
    <definedName name="solver_val" localSheetId="0" hidden="1">0</definedName>
    <definedName name="W">'Main'!$D$16</definedName>
    <definedName name="x_init">'Main'!$D$18</definedName>
  </definedNames>
  <calcPr fullCalcOnLoad="1"/>
</workbook>
</file>

<file path=xl/sharedStrings.xml><?xml version="1.0" encoding="utf-8"?>
<sst xmlns="http://schemas.openxmlformats.org/spreadsheetml/2006/main" count="60" uniqueCount="60">
  <si>
    <t>Energy of particle:</t>
  </si>
  <si>
    <t>E=</t>
  </si>
  <si>
    <t>D =</t>
  </si>
  <si>
    <t xml:space="preserve">Begin to integrate from x = </t>
  </si>
  <si>
    <t>Initial wavefunction value f(0):</t>
  </si>
  <si>
    <t>Initial derivative value f'(0):</t>
  </si>
  <si>
    <t>Numerical step size dx:</t>
  </si>
  <si>
    <t>Wavefunction at far right:</t>
  </si>
  <si>
    <t>2nd_deriv</t>
  </si>
  <si>
    <t>deriv at 1/2</t>
  </si>
  <si>
    <t>v(x)-E</t>
  </si>
  <si>
    <t>Notes on Using This Spreadsheet</t>
  </si>
  <si>
    <t xml:space="preserve">The Macro used to find the eigenvalue is a very simple one. </t>
  </si>
  <si>
    <t>The code in its entirety is:</t>
  </si>
  <si>
    <t>Sub Eigenvalue()</t>
  </si>
  <si>
    <t>End Sub</t>
  </si>
  <si>
    <t xml:space="preserve">to get the value of the wavefunction at the right-hand end as close to </t>
  </si>
  <si>
    <t xml:space="preserve">zero as possible. </t>
  </si>
  <si>
    <t>Bear in mind that the wavefunction at the right hand end is highly unstable--</t>
  </si>
  <si>
    <t xml:space="preserve">close to zero might be a huge number, but the eigenvalue might still be </t>
  </si>
  <si>
    <t xml:space="preserve">pretty good.  Also, this macro is sufficiently crude that it won't give the </t>
  </si>
  <si>
    <t>For a guide to using this spreadsheet, see Sheet 3.</t>
  </si>
  <si>
    <t>NUMERICAL SOLUTION OF SCHRODINGER'S EQUATION</t>
  </si>
  <si>
    <r>
      <t xml:space="preserve">The technique used is the "leapfrog" method, as described in Misner and Cooney's </t>
    </r>
    <r>
      <rPr>
        <i/>
        <sz val="10"/>
        <rFont val="Arial"/>
        <family val="2"/>
      </rPr>
      <t>Spreadsheet Physics</t>
    </r>
    <r>
      <rPr>
        <sz val="10"/>
        <rFont val="Arial"/>
        <family val="0"/>
      </rPr>
      <t>.</t>
    </r>
  </si>
  <si>
    <t xml:space="preserve">The wavefunction and its second derivative are found at intervals n*delta_x, where n is an integer, and </t>
  </si>
  <si>
    <t>the first derivative is found at the "leapfrog" points, (n + 0.5)*delta_x.  So the numerical step finding the change</t>
  </si>
  <si>
    <t xml:space="preserve">in the wavefunction over an interval delta_x assumes it is delta_x multiplied by the value of </t>
  </si>
  <si>
    <t xml:space="preserve">the derivative at the midpoint of the interval.  This is much more accurate than using the value of the </t>
  </si>
  <si>
    <t xml:space="preserve">derivative at the beginning of the interval.  Similarly, to find the change in the derivative over </t>
  </si>
  <si>
    <t>an interval the method used the value of the second derivative in the middle of that interval.</t>
  </si>
  <si>
    <r>
      <t xml:space="preserve">x </t>
    </r>
    <r>
      <rPr>
        <b/>
        <vertAlign val="subscript"/>
        <sz val="12"/>
        <rFont val="Times New Roman"/>
        <family val="1"/>
      </rPr>
      <t>j</t>
    </r>
  </si>
  <si>
    <r>
      <t xml:space="preserve">v(x </t>
    </r>
    <r>
      <rPr>
        <b/>
        <vertAlign val="subscript"/>
        <sz val="12"/>
        <rFont val="Times New Roman"/>
        <family val="1"/>
      </rPr>
      <t>j</t>
    </r>
    <r>
      <rPr>
        <b/>
        <sz val="12"/>
        <rFont val="Times New Roman"/>
        <family val="1"/>
      </rPr>
      <t>)</t>
    </r>
  </si>
  <si>
    <r>
      <t xml:space="preserve">f(x </t>
    </r>
    <r>
      <rPr>
        <b/>
        <vertAlign val="subscript"/>
        <sz val="12"/>
        <rFont val="Times New Roman"/>
        <family val="1"/>
      </rPr>
      <t>j</t>
    </r>
    <r>
      <rPr>
        <b/>
        <sz val="12"/>
        <rFont val="Times New Roman"/>
        <family val="1"/>
      </rPr>
      <t>)</t>
    </r>
  </si>
  <si>
    <r>
      <t>f"(x</t>
    </r>
    <r>
      <rPr>
        <b/>
        <vertAlign val="subscript"/>
        <sz val="12"/>
        <rFont val="Times New Roman"/>
        <family val="1"/>
      </rPr>
      <t>j</t>
    </r>
    <r>
      <rPr>
        <b/>
        <sz val="12"/>
        <rFont val="Times New Roman"/>
        <family val="1"/>
      </rPr>
      <t>)</t>
    </r>
  </si>
  <si>
    <r>
      <t>f'(x</t>
    </r>
    <r>
      <rPr>
        <b/>
        <vertAlign val="subscript"/>
        <sz val="12"/>
        <rFont val="Times New Roman"/>
        <family val="1"/>
      </rPr>
      <t>j+1/2</t>
    </r>
    <r>
      <rPr>
        <b/>
        <sz val="12"/>
        <rFont val="Times New Roman"/>
        <family val="1"/>
      </rPr>
      <t>)</t>
    </r>
  </si>
  <si>
    <t>Potential</t>
  </si>
  <si>
    <t>Wavefunction</t>
  </si>
  <si>
    <t>Position Step</t>
  </si>
  <si>
    <t>Potential - E</t>
  </si>
  <si>
    <t>Schrödinger’s Equation for the Finite Square Well</t>
  </si>
  <si>
    <r>
      <t>This spreadsheet integrates</t>
    </r>
    <r>
      <rPr>
        <sz val="12"/>
        <color indexed="10"/>
        <rFont val="Times New Roman"/>
        <family val="1"/>
      </rPr>
      <t xml:space="preserve"> f"(x) = (V(x)-E)f(x) </t>
    </r>
    <r>
      <rPr>
        <sz val="12"/>
        <rFont val="Times New Roman"/>
        <family val="1"/>
      </rPr>
      <t>with V(x) a finite-depth square well.</t>
    </r>
  </si>
  <si>
    <t>Depth of Well:</t>
  </si>
  <si>
    <t>Width of Well:</t>
  </si>
  <si>
    <t>W=</t>
  </si>
  <si>
    <t>function at the extreme right, thus locating bound states.</t>
  </si>
  <si>
    <t>which adjusts the energy to minimize the value of the wave</t>
  </si>
  <si>
    <t xml:space="preserve">    Range("D23").GoalSeek Goal:=0, ChangingCell:=Range("E10")</t>
  </si>
  <si>
    <t xml:space="preserve">This is just Excel's Goal Seek: it adjusts the scaled energy E (cell E10) </t>
  </si>
  <si>
    <t>of the range available on theslider.</t>
  </si>
  <si>
    <t xml:space="preserve">the solution we don't want grows as exp(x)!  This means that in practice </t>
  </si>
  <si>
    <t>same answer each time, especially with large dx--it is often worth clicking again.</t>
  </si>
  <si>
    <t xml:space="preserve">The "look for bound state" button activates a macro, </t>
  </si>
  <si>
    <r>
      <t xml:space="preserve">NOTE 3: If you click </t>
    </r>
    <r>
      <rPr>
        <b/>
        <i/>
        <sz val="10"/>
        <color indexed="56"/>
        <rFont val="Arial"/>
        <family val="2"/>
      </rPr>
      <t>and hold</t>
    </r>
    <r>
      <rPr>
        <b/>
        <sz val="10"/>
        <color indexed="56"/>
        <rFont val="Arial"/>
        <family val="2"/>
      </rPr>
      <t xml:space="preserve"> on the end of the slidebar, the energy will change continuously. </t>
    </r>
  </si>
  <si>
    <r>
      <t xml:space="preserve">NOTE 2:The wave function is plotted in red, the </t>
    </r>
    <r>
      <rPr>
        <b/>
        <i/>
        <sz val="12"/>
        <color indexed="10"/>
        <rFont val="Times New Roman"/>
        <family val="1"/>
      </rPr>
      <t>x</t>
    </r>
    <r>
      <rPr>
        <b/>
        <sz val="12"/>
        <color indexed="10"/>
        <rFont val="Times New Roman"/>
        <family val="1"/>
      </rPr>
      <t xml:space="preserve">-axis corresponding to </t>
    </r>
    <r>
      <rPr>
        <b/>
        <i/>
        <sz val="12"/>
        <color indexed="10"/>
        <rFont val="Symbol"/>
        <family val="1"/>
      </rPr>
      <t>y</t>
    </r>
    <r>
      <rPr>
        <b/>
        <sz val="12"/>
        <color indexed="10"/>
        <rFont val="Times New Roman"/>
        <family val="1"/>
      </rPr>
      <t xml:space="preserve"> = 0.</t>
    </r>
  </si>
  <si>
    <r>
      <t xml:space="preserve">NOTE 1: The potential </t>
    </r>
    <r>
      <rPr>
        <b/>
        <i/>
        <sz val="10"/>
        <color indexed="50"/>
        <rFont val="Arial"/>
        <family val="2"/>
      </rPr>
      <t>V(x) - E</t>
    </r>
    <r>
      <rPr>
        <b/>
        <sz val="10"/>
        <color indexed="50"/>
        <rFont val="Arial"/>
        <family val="0"/>
      </rPr>
      <t xml:space="preserve">, where </t>
    </r>
    <r>
      <rPr>
        <b/>
        <i/>
        <sz val="10"/>
        <color indexed="50"/>
        <rFont val="Arial"/>
        <family val="2"/>
      </rPr>
      <t>E</t>
    </r>
    <r>
      <rPr>
        <b/>
        <sz val="10"/>
        <color indexed="50"/>
        <rFont val="Arial"/>
        <family val="0"/>
      </rPr>
      <t xml:space="preserve"> is the energy of the wavefunction, is plotted in green.  At the point where this goes from negative to positive, </t>
    </r>
  </si>
  <si>
    <t>the wavefunction changes from oscillatory to exponential. (The potential beyond the edge of the well may be too high to see on the graph.)</t>
  </si>
  <si>
    <r>
      <t xml:space="preserve">We take </t>
    </r>
    <r>
      <rPr>
        <b/>
        <i/>
        <sz val="12"/>
        <color indexed="10"/>
        <rFont val="Times New Roman"/>
        <family val="1"/>
      </rPr>
      <t>V</t>
    </r>
    <r>
      <rPr>
        <b/>
        <sz val="12"/>
        <color indexed="10"/>
        <rFont val="Times New Roman"/>
        <family val="1"/>
      </rPr>
      <t>(</t>
    </r>
    <r>
      <rPr>
        <b/>
        <i/>
        <sz val="12"/>
        <color indexed="10"/>
        <rFont val="Times New Roman"/>
        <family val="1"/>
      </rPr>
      <t>x</t>
    </r>
    <r>
      <rPr>
        <b/>
        <sz val="12"/>
        <color indexed="10"/>
        <rFont val="Times New Roman"/>
        <family val="1"/>
      </rPr>
      <t xml:space="preserve">) = 0 inside the well, </t>
    </r>
    <r>
      <rPr>
        <b/>
        <i/>
        <sz val="12"/>
        <color indexed="10"/>
        <rFont val="Times New Roman"/>
        <family val="1"/>
      </rPr>
      <t>V</t>
    </r>
    <r>
      <rPr>
        <b/>
        <sz val="12"/>
        <color indexed="10"/>
        <rFont val="Times New Roman"/>
        <family val="1"/>
      </rPr>
      <t>(</t>
    </r>
    <r>
      <rPr>
        <b/>
        <i/>
        <sz val="12"/>
        <color indexed="10"/>
        <rFont val="Times New Roman"/>
        <family val="1"/>
      </rPr>
      <t>x</t>
    </r>
    <r>
      <rPr>
        <b/>
        <sz val="12"/>
        <color indexed="10"/>
        <rFont val="Times New Roman"/>
        <family val="1"/>
      </rPr>
      <t xml:space="preserve">) = </t>
    </r>
    <r>
      <rPr>
        <b/>
        <i/>
        <sz val="12"/>
        <color indexed="10"/>
        <rFont val="Times New Roman"/>
        <family val="1"/>
      </rPr>
      <t>D</t>
    </r>
    <r>
      <rPr>
        <b/>
        <sz val="12"/>
        <color indexed="10"/>
        <rFont val="Times New Roman"/>
        <family val="1"/>
      </rPr>
      <t xml:space="preserve"> outside the well.</t>
    </r>
  </si>
  <si>
    <t>(Energy measured from bottom of well.)</t>
  </si>
  <si>
    <t>Adjust Energy with Slidebar!</t>
  </si>
  <si>
    <t>For this spreadsheet, the displayed energy in D10 is 0.003*E10, to take advantage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</si>
</sst>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6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56"/>
      <name val="Times New Roman"/>
      <family val="1"/>
    </font>
    <font>
      <sz val="10"/>
      <color indexed="56"/>
      <name val="Arial"/>
      <family val="0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0"/>
      <color indexed="50"/>
      <name val="Arial"/>
      <family val="0"/>
    </font>
    <font>
      <b/>
      <sz val="12"/>
      <color indexed="50"/>
      <name val="Times New Roman"/>
      <family val="1"/>
    </font>
    <font>
      <b/>
      <i/>
      <sz val="10"/>
      <color indexed="50"/>
      <name val="Arial"/>
      <family val="2"/>
    </font>
    <font>
      <sz val="12"/>
      <color indexed="9"/>
      <name val="Times New Roman"/>
      <family val="1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i/>
      <sz val="12"/>
      <color indexed="10"/>
      <name val="Symbol"/>
      <family val="1"/>
    </font>
    <font>
      <b/>
      <i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Square Well Wavefunction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75"/>
          <c:y val="0.1065"/>
          <c:w val="0.71925"/>
          <c:h val="0.821"/>
        </c:manualLayout>
      </c:layout>
      <c:scatterChart>
        <c:scatterStyle val="smooth"/>
        <c:varyColors val="0"/>
        <c:ser>
          <c:idx val="0"/>
          <c:order val="0"/>
          <c:tx>
            <c:strRef>
              <c:f>Table!$E$11</c:f>
              <c:strCache>
                <c:ptCount val="1"/>
                <c:pt idx="0">
                  <c:v>Wavefunction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Table!$C$13:$C$622</c:f>
              <c:numCache>
                <c:ptCount val="6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  <c:pt idx="501">
                  <c:v>5.009999999999938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5.039999999999937</c:v>
                </c:pt>
                <c:pt idx="505">
                  <c:v>5.049999999999937</c:v>
                </c:pt>
                <c:pt idx="506">
                  <c:v>5.0599999999999365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5.089999999999936</c:v>
                </c:pt>
                <c:pt idx="510">
                  <c:v>5.099999999999936</c:v>
                </c:pt>
                <c:pt idx="511">
                  <c:v>5.1099999999999355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5.139999999999935</c:v>
                </c:pt>
                <c:pt idx="515">
                  <c:v>5.149999999999935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5.239999999999933</c:v>
                </c:pt>
                <c:pt idx="525">
                  <c:v>5.2499999999999325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5.279999999999932</c:v>
                </c:pt>
                <c:pt idx="529">
                  <c:v>5.289999999999932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5.339999999999931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5.3899999999999295</c:v>
                </c:pt>
                <c:pt idx="540">
                  <c:v>5.399999999999929</c:v>
                </c:pt>
                <c:pt idx="541">
                  <c:v>5.409999999999929</c:v>
                </c:pt>
                <c:pt idx="542">
                  <c:v>5.419999999999929</c:v>
                </c:pt>
                <c:pt idx="543">
                  <c:v>5.429999999999929</c:v>
                </c:pt>
                <c:pt idx="544">
                  <c:v>5.4399999999999284</c:v>
                </c:pt>
                <c:pt idx="545">
                  <c:v>5.449999999999928</c:v>
                </c:pt>
                <c:pt idx="546">
                  <c:v>5.459999999999928</c:v>
                </c:pt>
                <c:pt idx="547">
                  <c:v>5.469999999999928</c:v>
                </c:pt>
                <c:pt idx="548">
                  <c:v>5.479999999999928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5.509999999999927</c:v>
                </c:pt>
                <c:pt idx="552">
                  <c:v>5.519999999999927</c:v>
                </c:pt>
                <c:pt idx="553">
                  <c:v>5.5299999999999265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5.559999999999926</c:v>
                </c:pt>
                <c:pt idx="557">
                  <c:v>5.569999999999926</c:v>
                </c:pt>
                <c:pt idx="558">
                  <c:v>5.5799999999999255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5.609999999999925</c:v>
                </c:pt>
                <c:pt idx="562">
                  <c:v>5.619999999999925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5.6699999999999235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5.709999999999923</c:v>
                </c:pt>
                <c:pt idx="572">
                  <c:v>5.7199999999999225</c:v>
                </c:pt>
                <c:pt idx="573">
                  <c:v>5.729999999999922</c:v>
                </c:pt>
                <c:pt idx="574">
                  <c:v>5.739999999999922</c:v>
                </c:pt>
                <c:pt idx="575">
                  <c:v>5.749999999999922</c:v>
                </c:pt>
                <c:pt idx="576">
                  <c:v>5.759999999999922</c:v>
                </c:pt>
                <c:pt idx="577">
                  <c:v>5.769999999999921</c:v>
                </c:pt>
                <c:pt idx="578">
                  <c:v>5.779999999999921</c:v>
                </c:pt>
                <c:pt idx="579">
                  <c:v>5.789999999999921</c:v>
                </c:pt>
                <c:pt idx="580">
                  <c:v>5.799999999999921</c:v>
                </c:pt>
                <c:pt idx="581">
                  <c:v>5.809999999999921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5.8599999999999195</c:v>
                </c:pt>
                <c:pt idx="587">
                  <c:v>5.869999999999919</c:v>
                </c:pt>
                <c:pt idx="588">
                  <c:v>5.879999999999919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5.939999999999918</c:v>
                </c:pt>
                <c:pt idx="595">
                  <c:v>5.949999999999918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5.979999999999917</c:v>
                </c:pt>
                <c:pt idx="599">
                  <c:v>5.989999999999917</c:v>
                </c:pt>
                <c:pt idx="600">
                  <c:v>5.9999999999999165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6.039999999999916</c:v>
                </c:pt>
                <c:pt idx="605">
                  <c:v>6.0499999999999154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6.079999999999915</c:v>
                </c:pt>
                <c:pt idx="609">
                  <c:v>6.089999999999915</c:v>
                </c:pt>
              </c:numCache>
            </c:numRef>
          </c:xVal>
          <c:yVal>
            <c:numRef>
              <c:f>Table!$E$13:$E$622</c:f>
              <c:numCache>
                <c:ptCount val="610"/>
                <c:pt idx="0">
                  <c:v>5</c:v>
                </c:pt>
                <c:pt idx="1">
                  <c:v>4.996958185224327</c:v>
                </c:pt>
                <c:pt idx="2">
                  <c:v>4.987836441952158</c:v>
                </c:pt>
                <c:pt idx="3">
                  <c:v>4.972645868844881</c:v>
                </c:pt>
                <c:pt idx="4">
                  <c:v>4.9514049486663865</c:v>
                </c:pt>
                <c:pt idx="5">
                  <c:v>4.9241395257946134</c:v>
                </c:pt>
                <c:pt idx="6">
                  <c:v>4.890882774776025</c:v>
                </c:pt>
                <c:pt idx="7">
                  <c:v>4.851675159961276</c:v>
                </c:pt>
                <c:pt idx="8">
                  <c:v>4.806564386271193</c:v>
                </c:pt>
                <c:pt idx="9">
                  <c:v>4.755605341152955</c:v>
                </c:pt>
                <c:pt idx="10">
                  <c:v>4.698860027797121</c:v>
                </c:pt>
                <c:pt idx="11">
                  <c:v>4.636397489696737</c:v>
                </c:pt>
                <c:pt idx="12">
                  <c:v>4.568293726640332</c:v>
                </c:pt>
                <c:pt idx="13">
                  <c:v>4.494631602241002</c:v>
                </c:pt>
                <c:pt idx="14">
                  <c:v>4.4155007431141104</c:v>
                </c:pt>
                <c:pt idx="15">
                  <c:v>4.330997429826258</c:v>
                </c:pt>
                <c:pt idx="16">
                  <c:v>4.241224479748226</c:v>
                </c:pt>
                <c:pt idx="17">
                  <c:v>4.146291121954416</c:v>
                </c:pt>
                <c:pt idx="18">
                  <c:v>4.0463128643210045</c:v>
                </c:pt>
                <c:pt idx="19">
                  <c:v>3.941411352984517</c:v>
                </c:pt>
                <c:pt idx="20">
                  <c:v>3.8317142243318236</c:v>
                </c:pt>
                <c:pt idx="21">
                  <c:v>3.717354949701638</c:v>
                </c:pt>
                <c:pt idx="22">
                  <c:v>3.598472672986482</c:v>
                </c:pt>
                <c:pt idx="23">
                  <c:v>3.475212041332708</c:v>
                </c:pt>
                <c:pt idx="24">
                  <c:v>3.347723029144564</c:v>
                </c:pt>
                <c:pt idx="25">
                  <c:v>3.216160755606454</c:v>
                </c:pt>
                <c:pt idx="26">
                  <c:v>3.0806852959454067</c:v>
                </c:pt>
                <c:pt idx="27">
                  <c:v>2.9414614866633966</c:v>
                </c:pt>
                <c:pt idx="28">
                  <c:v>2.798658724976504</c:v>
                </c:pt>
                <c:pt idx="29">
                  <c:v>2.6524507627049307</c:v>
                </c:pt>
                <c:pt idx="30">
                  <c:v>2.503015494864661</c:v>
                </c:pt>
                <c:pt idx="31">
                  <c:v>2.3505347432179833</c:v>
                </c:pt>
                <c:pt idx="32">
                  <c:v>2.1951940350462444</c:v>
                </c:pt>
                <c:pt idx="33">
                  <c:v>2.037182377413996</c:v>
                </c:pt>
                <c:pt idx="34">
                  <c:v>1.8766920271992038</c:v>
                </c:pt>
                <c:pt idx="35">
                  <c:v>1.7139182571693223</c:v>
                </c:pt>
                <c:pt idx="36">
                  <c:v>1.5490591183878593</c:v>
                </c:pt>
                <c:pt idx="37">
                  <c:v>1.3823151992405147</c:v>
                </c:pt>
                <c:pt idx="38">
                  <c:v>1.2138893813740952</c:v>
                </c:pt>
                <c:pt idx="39">
                  <c:v>1.0439865928451568</c:v>
                </c:pt>
                <c:pt idx="40">
                  <c:v>0.87281355877873</c:v>
                </c:pt>
                <c:pt idx="41">
                  <c:v>0.7005785498405027</c:v>
                </c:pt>
                <c:pt idx="42">
                  <c:v>0.5274911288285056</c:v>
                </c:pt>
                <c:pt idx="43">
                  <c:v>0.3537618956926255</c:v>
                </c:pt>
                <c:pt idx="44">
                  <c:v>0.17960223129219022</c:v>
                </c:pt>
                <c:pt idx="45">
                  <c:v>0.005224040203399533</c:v>
                </c:pt>
                <c:pt idx="46">
                  <c:v>-0.1691605071104629</c:v>
                </c:pt>
                <c:pt idx="47">
                  <c:v>-0.3433392324523298</c:v>
                </c:pt>
                <c:pt idx="48">
                  <c:v>-0.5171002080540599</c:v>
                </c:pt>
                <c:pt idx="49">
                  <c:v>-0.6902320144344449</c:v>
                </c:pt>
                <c:pt idx="50">
                  <c:v>-0.8625239976387702</c:v>
                </c:pt>
                <c:pt idx="51">
                  <c:v>-1.0337665255469393</c:v>
                </c:pt>
                <c:pt idx="52">
                  <c:v>-1.2037512429383064</c:v>
                </c:pt>
                <c:pt idx="53">
                  <c:v>-1.3722713250028713</c:v>
                </c:pt>
                <c:pt idx="54">
                  <c:v>-1.5391217289903858</c:v>
                </c:pt>
                <c:pt idx="55">
                  <c:v>-1.7040994436911792</c:v>
                </c:pt>
                <c:pt idx="56">
                  <c:v>-1.8670037364451577</c:v>
                </c:pt>
                <c:pt idx="57">
                  <c:v>-2.027636397378434</c:v>
                </c:pt>
                <c:pt idx="58">
                  <c:v>-2.1858019805704147</c:v>
                </c:pt>
                <c:pt idx="59">
                  <c:v>-2.3413080418579173</c:v>
                </c:pt>
                <c:pt idx="60">
                  <c:v>-2.493965372986969</c:v>
                </c:pt>
                <c:pt idx="61">
                  <c:v>-2.643588231827393</c:v>
                </c:pt>
                <c:pt idx="62">
                  <c:v>-2.7899945683700698</c:v>
                </c:pt>
                <c:pt idx="63">
                  <c:v>-2.9330062462318995</c:v>
                </c:pt>
                <c:pt idx="64">
                  <c:v>-3.072449259398957</c:v>
                </c:pt>
                <c:pt idx="65">
                  <c:v>-3.2081539439441165</c:v>
                </c:pt>
                <c:pt idx="66">
                  <c:v>-3.3399551844615463</c:v>
                </c:pt>
                <c:pt idx="67">
                  <c:v>-3.467692614966903</c:v>
                </c:pt>
                <c:pt idx="68">
                  <c:v>-3.59121081401878</c:v>
                </c:pt>
                <c:pt idx="69">
                  <c:v>-3.7103594938240008</c:v>
                </c:pt>
                <c:pt idx="70">
                  <c:v>-3.824993683096672</c:v>
                </c:pt>
                <c:pt idx="71">
                  <c:v>-3.934973903448503</c:v>
                </c:pt>
                <c:pt idx="72">
                  <c:v>-4.040166339095775</c:v>
                </c:pt>
                <c:pt idx="73">
                  <c:v>-4.14044299967647</c:v>
                </c:pt>
                <c:pt idx="74">
                  <c:v>-4.235681875979465</c:v>
                </c:pt>
                <c:pt idx="75">
                  <c:v>-4.325767088396299</c:v>
                </c:pt>
                <c:pt idx="76">
                  <c:v>-4.41058902791489</c:v>
                </c:pt>
                <c:pt idx="77">
                  <c:v>-4.490044489483667</c:v>
                </c:pt>
                <c:pt idx="78">
                  <c:v>-4.564036797583827</c:v>
                </c:pt>
                <c:pt idx="79">
                  <c:v>-4.632475923856945</c:v>
                </c:pt>
                <c:pt idx="80">
                  <c:v>-4.6952785966448065</c:v>
                </c:pt>
                <c:pt idx="81">
                  <c:v>-4.752368402308197</c:v>
                </c:pt>
                <c:pt idx="82">
                  <c:v>-4.803675878201354</c:v>
                </c:pt>
                <c:pt idx="83">
                  <c:v>-4.8491385971889684</c:v>
                </c:pt>
                <c:pt idx="84">
                  <c:v>-4.888701243602895</c:v>
                </c:pt>
                <c:pt idx="85">
                  <c:v>-4.9223156805461645</c:v>
                </c:pt>
                <c:pt idx="86">
                  <c:v>-4.949941008462388</c:v>
                </c:pt>
                <c:pt idx="87">
                  <c:v>-4.971543614899311</c:v>
                </c:pt>
                <c:pt idx="88">
                  <c:v>-4.987097215405951</c:v>
                </c:pt>
                <c:pt idx="89">
                  <c:v>-4.9965828855135745</c:v>
                </c:pt>
                <c:pt idx="90">
                  <c:v>-4.9999890837615855</c:v>
                </c:pt>
                <c:pt idx="91">
                  <c:v>-4.99731166574032</c:v>
                </c:pt>
                <c:pt idx="92">
                  <c:v>-4.988553889133656</c:v>
                </c:pt>
                <c:pt idx="93">
                  <c:v>-4.973726409755309</c:v>
                </c:pt>
                <c:pt idx="94">
                  <c:v>-4.952847268583621</c:v>
                </c:pt>
                <c:pt idx="95">
                  <c:v>-4.925941869810641</c:v>
                </c:pt>
                <c:pt idx="96">
                  <c:v>-4.893042949932182</c:v>
                </c:pt>
                <c:pt idx="97">
                  <c:v>-4.85419053791648</c:v>
                </c:pt>
                <c:pt idx="98">
                  <c:v>-4.809431906499911</c:v>
                </c:pt>
                <c:pt idx="99">
                  <c:v>-4.758821514669027</c:v>
                </c:pt>
                <c:pt idx="100">
                  <c:v>-4.7024209413988975</c:v>
                </c:pt>
                <c:pt idx="101">
                  <c:v>-4.640298810728376</c:v>
                </c:pt>
                <c:pt idx="102">
                  <c:v>-4.572530708263448</c:v>
                </c:pt>
                <c:pt idx="103">
                  <c:v>-4.499199089210275</c:v>
                </c:pt>
                <c:pt idx="104">
                  <c:v>-4.420393178049798</c:v>
                </c:pt>
                <c:pt idx="105">
                  <c:v>-4.3362088599760105</c:v>
                </c:pt>
                <c:pt idx="106">
                  <c:v>-4.246748564229951</c:v>
                </c:pt>
                <c:pt idx="107">
                  <c:v>-4.152121139471394</c:v>
                </c:pt>
                <c:pt idx="108">
                  <c:v>-4.052441721339864</c:v>
                </c:pt>
                <c:pt idx="109">
                  <c:v>-3.947831592366124</c:v>
                </c:pt>
                <c:pt idx="110">
                  <c:v>-3.838418034404572</c:v>
                </c:pt>
                <c:pt idx="111">
                  <c:v>-3.7243341737661146</c:v>
                </c:pt>
                <c:pt idx="112">
                  <c:v>-3.6057188192399345</c:v>
                </c:pt>
                <c:pt idx="113">
                  <c:v>-3.482716293201239</c:v>
                </c:pt>
                <c:pt idx="114">
                  <c:v>-3.3554762560104887</c:v>
                </c:pt>
                <c:pt idx="115">
                  <c:v>-3.224153523917757</c:v>
                </c:pt>
                <c:pt idx="116">
                  <c:v>-3.0889078806937884</c:v>
                </c:pt>
                <c:pt idx="117">
                  <c:v>-2.9499038832169444</c:v>
                </c:pt>
                <c:pt idx="118">
                  <c:v>-2.807310661252586</c:v>
                </c:pt>
                <c:pt idx="119">
                  <c:v>-2.6613017116685063</c:v>
                </c:pt>
                <c:pt idx="120">
                  <c:v>-2.5120546873367955</c:v>
                </c:pt>
                <c:pt idx="121">
                  <c:v>-2.3597511809789884</c:v>
                </c:pt>
                <c:pt idx="122">
                  <c:v>-2.204576504217495</c:v>
                </c:pt>
                <c:pt idx="123">
                  <c:v>-2.04671946210215</c:v>
                </c:pt>
                <c:pt idx="124">
                  <c:v>-1.886372123386212</c:v>
                </c:pt>
                <c:pt idx="125">
                  <c:v>-1.7237295868313405</c:v>
                </c:pt>
                <c:pt idx="126">
                  <c:v>-1.5589897438258733</c:v>
                </c:pt>
                <c:pt idx="127">
                  <c:v>-1.392353037605249</c:v>
                </c:pt>
                <c:pt idx="128">
                  <c:v>-1.2240222193675283</c:v>
                </c:pt>
                <c:pt idx="129">
                  <c:v>-1.0542021015807577</c:v>
                </c:pt>
                <c:pt idx="130">
                  <c:v>-0.8830993087823333</c:v>
                </c:pt>
                <c:pt idx="131">
                  <c:v>-0.7109220261735725</c:v>
                </c:pt>
                <c:pt idx="132">
                  <c:v>-0.537879746315385</c:v>
                </c:pt>
                <c:pt idx="133">
                  <c:v>-0.3641830142332466</c:v>
                </c:pt>
                <c:pt idx="134">
                  <c:v>-0.19004317124161063</c:v>
                </c:pt>
                <c:pt idx="135">
                  <c:v>-0.01567209779945522</c:v>
                </c:pt>
                <c:pt idx="136">
                  <c:v>0.15871804429016106</c:v>
                </c:pt>
                <c:pt idx="137">
                  <c:v>0.33291507002286225</c:v>
                </c:pt>
                <c:pt idx="138">
                  <c:v>0.5067070293639475</c:v>
                </c:pt>
                <c:pt idx="139">
                  <c:v>0.67988246513349</c:v>
                </c:pt>
                <c:pt idx="140">
                  <c:v>0.8522306702917668</c:v>
                </c:pt>
                <c:pt idx="141">
                  <c:v>1.0235419443119733</c:v>
                </c:pt>
                <c:pt idx="142">
                  <c:v>1.193607848328288</c:v>
                </c:pt>
                <c:pt idx="143">
                  <c:v>1.3622214587488406</c:v>
                </c:pt>
                <c:pt idx="144">
                  <c:v>1.5291776190250088</c:v>
                </c:pt>
                <c:pt idx="145">
                  <c:v>1.6942731892707052</c:v>
                </c:pt>
                <c:pt idx="146">
                  <c:v>1.8573072934279413</c:v>
                </c:pt>
                <c:pt idx="147">
                  <c:v>2.0180815636779315</c:v>
                </c:pt>
                <c:pt idx="148">
                  <c:v>2.1764003818003577</c:v>
                </c:pt>
                <c:pt idx="149">
                  <c:v>2.332071117187127</c:v>
                </c:pt>
                <c:pt idx="150">
                  <c:v>2.4849043612210244</c:v>
                </c:pt>
                <c:pt idx="151">
                  <c:v>2.634714157734083</c:v>
                </c:pt>
                <c:pt idx="152">
                  <c:v>2.7813182292652727</c:v>
                </c:pt>
                <c:pt idx="153">
                  <c:v>2.924538198842211</c:v>
                </c:pt>
                <c:pt idx="154">
                  <c:v>3.064199807017045</c:v>
                </c:pt>
                <c:pt idx="155">
                  <c:v>3.2001331238924395</c:v>
                </c:pt>
                <c:pt idx="156">
                  <c:v>3.3321727558796828</c:v>
                </c:pt>
                <c:pt idx="157">
                  <c:v>3.460158046937354</c:v>
                </c:pt>
                <c:pt idx="158">
                  <c:v>3.5839332740456893</c:v>
                </c:pt>
                <c:pt idx="159">
                  <c:v>3.703347836678817</c:v>
                </c:pt>
                <c:pt idx="160">
                  <c:v>3.8182564400443173</c:v>
                </c:pt>
                <c:pt idx="161">
                  <c:v>3.928519271867163</c:v>
                </c:pt>
                <c:pt idx="162">
                  <c:v>4.034002172502936</c:v>
                </c:pt>
                <c:pt idx="163">
                  <c:v>4.134576798173341</c:v>
                </c:pt>
                <c:pt idx="164">
                  <c:v>4.23012077712541</c:v>
                </c:pt>
                <c:pt idx="165">
                  <c:v>4.320517858524382</c:v>
                </c:pt>
                <c:pt idx="166">
                  <c:v>4.4056580538991055</c:v>
                </c:pt>
                <c:pt idx="167">
                  <c:v>4.485437770967864</c:v>
                </c:pt>
                <c:pt idx="168">
                  <c:v>4.5597599396817845</c:v>
                </c:pt>
                <c:pt idx="169">
                  <c:v>4.628534130332486</c:v>
                </c:pt>
                <c:pt idx="170">
                  <c:v>4.691676663580246</c:v>
                </c:pt>
                <c:pt idx="171">
                  <c:v>4.749110712268822</c:v>
                </c:pt>
                <c:pt idx="172">
                  <c:v>4.800766394903042</c:v>
                </c:pt>
                <c:pt idx="173">
                  <c:v>4.8465808606754335</c:v>
                </c:pt>
                <c:pt idx="174">
                  <c:v>4.886498365938426</c:v>
                </c:pt>
                <c:pt idx="175">
                  <c:v>4.920470342029092</c:v>
                </c:pt>
                <c:pt idx="176">
                  <c:v>4.948455454363899</c:v>
                </c:pt>
                <c:pt idx="177">
                  <c:v>4.970419652731569</c:v>
                </c:pt>
                <c:pt idx="178">
                  <c:v>4.986336212722848</c:v>
                </c:pt>
                <c:pt idx="179">
                  <c:v>4.996185768246793</c:v>
                </c:pt>
                <c:pt idx="180">
                  <c:v>4.999956335093993</c:v>
                </c:pt>
                <c:pt idx="181">
                  <c:v>4.997643325518069</c:v>
                </c:pt>
                <c:pt idx="182">
                  <c:v>4.989249553817702</c:v>
                </c:pt>
                <c:pt idx="183">
                  <c:v>4.974785232912406</c:v>
                </c:pt>
                <c:pt idx="184">
                  <c:v>4.954267961916199</c:v>
                </c:pt>
                <c:pt idx="185">
                  <c:v>4.927722704724311</c:v>
                </c:pt>
                <c:pt idx="186">
                  <c:v>4.895181759638963</c:v>
                </c:pt>
                <c:pt idx="187">
                  <c:v>4.8566847200711845</c:v>
                </c:pt>
                <c:pt idx="188">
                  <c:v>4.812278426366486</c:v>
                </c:pt>
                <c:pt idx="189">
                  <c:v>4.762016908812997</c:v>
                </c:pt>
                <c:pt idx="190">
                  <c:v>4.705961321901415</c:v>
                </c:pt>
                <c:pt idx="191">
                  <c:v>4.64417986991675</c:v>
                </c:pt>
                <c:pt idx="192">
                  <c:v>4.576747723952406</c:v>
                </c:pt>
                <c:pt idx="193">
                  <c:v>4.503746930447562</c:v>
                </c:pt>
                <c:pt idx="194">
                  <c:v>4.425266311359147</c:v>
                </c:pt>
                <c:pt idx="195">
                  <c:v>4.341401356089859</c:v>
                </c:pt>
                <c:pt idx="196">
                  <c:v>4.252254105303739</c:v>
                </c:pt>
                <c:pt idx="197">
                  <c:v>4.157933026770646</c:v>
                </c:pt>
                <c:pt idx="198">
                  <c:v>4.058552883390717</c:v>
                </c:pt>
                <c:pt idx="199">
                  <c:v>3.9542345935593675</c:v>
                </c:pt>
                <c:pt idx="200">
                  <c:v>3.8451050840427508</c:v>
                </c:pt>
                <c:pt idx="201">
                  <c:v>3.7389873457107563</c:v>
                </c:pt>
                <c:pt idx="202">
                  <c:v>3.635798259288488</c:v>
                </c:pt>
                <c:pt idx="203">
                  <c:v>3.535456999438208</c:v>
                </c:pt>
                <c:pt idx="204">
                  <c:v>3.437884971450945</c:v>
                </c:pt>
                <c:pt idx="205">
                  <c:v>3.343005749685294</c:v>
                </c:pt>
                <c:pt idx="206">
                  <c:v>3.250745017705192</c:v>
                </c:pt>
                <c:pt idx="207">
                  <c:v>3.1610305100697795</c:v>
                </c:pt>
                <c:pt idx="208">
                  <c:v>3.0737919557297526</c:v>
                </c:pt>
                <c:pt idx="209">
                  <c:v>2.9889610229858716</c:v>
                </c:pt>
                <c:pt idx="210">
                  <c:v>2.90647126596651</c:v>
                </c:pt>
                <c:pt idx="211">
                  <c:v>2.8262580725823265</c:v>
                </c:pt>
                <c:pt idx="212">
                  <c:v>2.748258613917289</c:v>
                </c:pt>
                <c:pt idx="213">
                  <c:v>2.6724117950164117</c:v>
                </c:pt>
                <c:pt idx="214">
                  <c:v>2.5986582070316615</c:v>
                </c:pt>
                <c:pt idx="215">
                  <c:v>2.5269400806885454</c:v>
                </c:pt>
                <c:pt idx="216">
                  <c:v>2.4572012410369344</c:v>
                </c:pt>
                <c:pt idx="217">
                  <c:v>2.3893870634506813</c:v>
                </c:pt>
                <c:pt idx="218">
                  <c:v>2.323444430841567</c:v>
                </c:pt>
                <c:pt idx="219">
                  <c:v>2.25932169205406</c:v>
                </c:pt>
                <c:pt idx="220">
                  <c:v>2.1969686214083053</c:v>
                </c:pt>
                <c:pt idx="221">
                  <c:v>2.136336379359651</c:v>
                </c:pt>
                <c:pt idx="222">
                  <c:v>2.0773774742438977</c:v>
                </c:pt>
                <c:pt idx="223">
                  <c:v>2.02004572507831</c:v>
                </c:pt>
                <c:pt idx="224">
                  <c:v>1.9642962253892473</c:v>
                </c:pt>
                <c:pt idx="225">
                  <c:v>1.9100853080380877</c:v>
                </c:pt>
                <c:pt idx="226">
                  <c:v>1.8573705110178895</c:v>
                </c:pt>
                <c:pt idx="227">
                  <c:v>1.8061105441940015</c:v>
                </c:pt>
                <c:pt idx="228">
                  <c:v>1.7562652569625699</c:v>
                </c:pt>
                <c:pt idx="229">
                  <c:v>1.7077956068016111</c:v>
                </c:pt>
                <c:pt idx="230">
                  <c:v>1.660663628690016</c:v>
                </c:pt>
                <c:pt idx="231">
                  <c:v>1.6148324053705319</c:v>
                </c:pt>
                <c:pt idx="232">
                  <c:v>1.570266038433432</c:v>
                </c:pt>
                <c:pt idx="233">
                  <c:v>1.5269296201982208</c:v>
                </c:pt>
                <c:pt idx="234">
                  <c:v>1.4847892063713533</c:v>
                </c:pt>
                <c:pt idx="235">
                  <c:v>1.443811789458548</c:v>
                </c:pt>
                <c:pt idx="236">
                  <c:v>1.4039652729108734</c:v>
                </c:pt>
                <c:pt idx="237">
                  <c:v>1.3652184459843515</c:v>
                </c:pt>
                <c:pt idx="238">
                  <c:v>1.3275409592933916</c:v>
                </c:pt>
                <c:pt idx="239">
                  <c:v>1.2909033010389022</c:v>
                </c:pt>
                <c:pt idx="240">
                  <c:v>1.2552767738924644</c:v>
                </c:pt>
                <c:pt idx="241">
                  <c:v>1.2206334725184573</c:v>
                </c:pt>
                <c:pt idx="242">
                  <c:v>1.1869462617165318</c:v>
                </c:pt>
                <c:pt idx="243">
                  <c:v>1.1541887551673116</c:v>
                </c:pt>
                <c:pt idx="244">
                  <c:v>1.1223352947646723</c:v>
                </c:pt>
                <c:pt idx="245">
                  <c:v>1.0913609305184124</c:v>
                </c:pt>
                <c:pt idx="246">
                  <c:v>1.061241401011572</c:v>
                </c:pt>
                <c:pt idx="247">
                  <c:v>1.0319531143970935</c:v>
                </c:pt>
                <c:pt idx="248">
                  <c:v>1.003473129918939</c:v>
                </c:pt>
                <c:pt idx="249">
                  <c:v>0.9757791399431909</c:v>
                </c:pt>
                <c:pt idx="250">
                  <c:v>0.9488494524850599</c:v>
                </c:pt>
                <c:pt idx="251">
                  <c:v>0.9226629742181156</c:v>
                </c:pt>
                <c:pt idx="252">
                  <c:v>0.8971991939524301</c:v>
                </c:pt>
                <c:pt idx="253">
                  <c:v>0.8724381665686948</c:v>
                </c:pt>
                <c:pt idx="254">
                  <c:v>0.8483604973957248</c:v>
                </c:pt>
                <c:pt idx="255">
                  <c:v>0.824947327019116</c:v>
                </c:pt>
                <c:pt idx="256">
                  <c:v>0.8021803165091538</c:v>
                </c:pt>
                <c:pt idx="257">
                  <c:v>0.7800416330564051</c:v>
                </c:pt>
                <c:pt idx="258">
                  <c:v>0.7585139360037406</c:v>
                </c:pt>
                <c:pt idx="259">
                  <c:v>0.7375803632638476</c:v>
                </c:pt>
                <c:pt idx="260">
                  <c:v>0.7172245181115932</c:v>
                </c:pt>
                <c:pt idx="261">
                  <c:v>0.6974304563408952</c:v>
                </c:pt>
                <c:pt idx="262">
                  <c:v>0.678182673776038</c:v>
                </c:pt>
                <c:pt idx="263">
                  <c:v>0.6594660941276539</c:v>
                </c:pt>
                <c:pt idx="264">
                  <c:v>0.6412660571838558</c:v>
                </c:pt>
                <c:pt idx="265">
                  <c:v>0.6235683073272735</c:v>
                </c:pt>
                <c:pt idx="266">
                  <c:v>0.606358982368998</c:v>
                </c:pt>
                <c:pt idx="267">
                  <c:v>0.5896246026906875</c:v>
                </c:pt>
                <c:pt idx="268">
                  <c:v>0.5733520606863324</c:v>
                </c:pt>
                <c:pt idx="269">
                  <c:v>0.5575286104954065</c:v>
                </c:pt>
                <c:pt idx="270">
                  <c:v>0.5421418580193652</c:v>
                </c:pt>
                <c:pt idx="271">
                  <c:v>0.5271797512136689</c:v>
                </c:pt>
                <c:pt idx="272">
                  <c:v>0.5126305706477289</c:v>
                </c:pt>
                <c:pt idx="273">
                  <c:v>0.4984829203253811</c:v>
                </c:pt>
                <c:pt idx="274">
                  <c:v>0.48472571875869747</c:v>
                </c:pt>
                <c:pt idx="275">
                  <c:v>0.47134819028814356</c:v>
                </c:pt>
                <c:pt idx="276">
                  <c:v>0.4583398566422838</c:v>
                </c:pt>
                <c:pt idx="277">
                  <c:v>0.44569052873042286</c:v>
                </c:pt>
                <c:pt idx="278">
                  <c:v>0.43339029866175477</c:v>
                </c:pt>
                <c:pt idx="279">
                  <c:v>0.42142953198476907</c:v>
                </c:pt>
                <c:pt idx="280">
                  <c:v>0.40979886014083433</c:v>
                </c:pt>
                <c:pt idx="281">
                  <c:v>0.3984891731260491</c:v>
                </c:pt>
                <c:pt idx="282">
                  <c:v>0.38749161235561164</c:v>
                </c:pt>
                <c:pt idx="283">
                  <c:v>0.3767975637251203</c:v>
                </c:pt>
                <c:pt idx="284">
                  <c:v>0.3663986508633685</c:v>
                </c:pt>
                <c:pt idx="285">
                  <c:v>0.35628672857135024</c:v>
                </c:pt>
                <c:pt idx="286">
                  <c:v>0.34645387644233683</c:v>
                </c:pt>
                <c:pt idx="287">
                  <c:v>0.33689239265802745</c:v>
                </c:pt>
                <c:pt idx="288">
                  <c:v>0.32759478795591446</c:v>
                </c:pt>
                <c:pt idx="289">
                  <c:v>0.31855377976313815</c:v>
                </c:pt>
                <c:pt idx="290">
                  <c:v>0.309762286492236</c:v>
                </c:pt>
                <c:pt idx="291">
                  <c:v>0.301213421994319</c:v>
                </c:pt>
                <c:pt idx="292">
                  <c:v>0.29290049016532926</c:v>
                </c:pt>
                <c:pt idx="293">
                  <c:v>0.28481697970115544</c:v>
                </c:pt>
                <c:pt idx="294">
                  <c:v>0.2769565589974968</c:v>
                </c:pt>
                <c:pt idx="295">
                  <c:v>0.2693130711904819</c:v>
                </c:pt>
                <c:pt idx="296">
                  <c:v>0.26188052933415634</c:v>
                </c:pt>
                <c:pt idx="297">
                  <c:v>0.25465311171106314</c:v>
                </c:pt>
                <c:pt idx="298">
                  <c:v>0.2476251572722425</c:v>
                </c:pt>
                <c:pt idx="299">
                  <c:v>0.24079116120307867</c:v>
                </c:pt>
                <c:pt idx="300">
                  <c:v>0.23414577061152136</c:v>
                </c:pt>
                <c:pt idx="301">
                  <c:v>0.2276837803353041</c:v>
                </c:pt>
                <c:pt idx="302">
                  <c:v>0.2214001288648754</c:v>
                </c:pt>
                <c:pt idx="303">
                  <c:v>0.21528989437884957</c:v>
                </c:pt>
                <c:pt idx="304">
                  <c:v>0.20934829088887155</c:v>
                </c:pt>
                <c:pt idx="305">
                  <c:v>0.20357066449087619</c:v>
                </c:pt>
                <c:pt idx="306">
                  <c:v>0.19795248971980575</c:v>
                </c:pt>
                <c:pt idx="307">
                  <c:v>0.19248936600493052</c:v>
                </c:pt>
                <c:pt idx="308">
                  <c:v>0.18717701422299565</c:v>
                </c:pt>
                <c:pt idx="309">
                  <c:v>0.18201127334649478</c:v>
                </c:pt>
                <c:pt idx="310">
                  <c:v>0.1769880971844451</c:v>
                </c:pt>
                <c:pt idx="311">
                  <c:v>0.17210355121311074</c:v>
                </c:pt>
                <c:pt idx="312">
                  <c:v>0.16735380949419223</c:v>
                </c:pt>
                <c:pt idx="313">
                  <c:v>0.16273515167806826</c:v>
                </c:pt>
                <c:pt idx="314">
                  <c:v>0.1582439600897421</c:v>
                </c:pt>
                <c:pt idx="315">
                  <c:v>0.1538767168952106</c:v>
                </c:pt>
                <c:pt idx="316">
                  <c:v>0.14963000134603593</c:v>
                </c:pt>
                <c:pt idx="317">
                  <c:v>0.145500487099962</c:v>
                </c:pt>
                <c:pt idx="318">
                  <c:v>0.14148493961547665</c:v>
                </c:pt>
                <c:pt idx="319">
                  <c:v>0.13758021361827918</c:v>
                </c:pt>
                <c:pt idx="320">
                  <c:v>0.13378325063766855</c:v>
                </c:pt>
                <c:pt idx="321">
                  <c:v>0.13009107661092234</c:v>
                </c:pt>
                <c:pt idx="322">
                  <c:v>0.12650079955379062</c:v>
                </c:pt>
                <c:pt idx="323">
                  <c:v>0.1230096072952796</c:v>
                </c:pt>
                <c:pt idx="324">
                  <c:v>0.11961476527495091</c:v>
                </c:pt>
                <c:pt idx="325">
                  <c:v>0.1163136144010113</c:v>
                </c:pt>
                <c:pt idx="326">
                  <c:v>0.11310356896751493</c:v>
                </c:pt>
                <c:pt idx="327">
                  <c:v>0.10998211462904688</c:v>
                </c:pt>
                <c:pt idx="328">
                  <c:v>0.10694680643130154</c:v>
                </c:pt>
                <c:pt idx="329">
                  <c:v>0.10399526689601328</c:v>
                </c:pt>
                <c:pt idx="330">
                  <c:v>0.10112518415873929</c:v>
                </c:pt>
                <c:pt idx="331">
                  <c:v>0.09833431015803608</c:v>
                </c:pt>
                <c:pt idx="332">
                  <c:v>0.0956204588746112</c:v>
                </c:pt>
                <c:pt idx="333">
                  <c:v>0.09298150461907095</c:v>
                </c:pt>
                <c:pt idx="334">
                  <c:v>0.090415380366923</c:v>
                </c:pt>
                <c:pt idx="335">
                  <c:v>0.0879200761395296</c:v>
                </c:pt>
                <c:pt idx="336">
                  <c:v>0.08549363742974343</c:v>
                </c:pt>
                <c:pt idx="337">
                  <c:v>0.08313416367099281</c:v>
                </c:pt>
                <c:pt idx="338">
                  <c:v>0.08083980674861711</c:v>
                </c:pt>
                <c:pt idx="339">
                  <c:v>0.07860876955228643</c:v>
                </c:pt>
                <c:pt idx="340">
                  <c:v>0.07643930456837167</c:v>
                </c:pt>
                <c:pt idx="341">
                  <c:v>0.07432971251116234</c:v>
                </c:pt>
                <c:pt idx="342">
                  <c:v>0.07227834099186013</c:v>
                </c:pt>
                <c:pt idx="343">
                  <c:v>0.07028358322430557</c:v>
                </c:pt>
                <c:pt idx="344">
                  <c:v>0.06834387676642403</c:v>
                </c:pt>
                <c:pt idx="345">
                  <c:v>0.06645770229640538</c:v>
                </c:pt>
                <c:pt idx="346">
                  <c:v>0.06462358242265853</c:v>
                </c:pt>
                <c:pt idx="347">
                  <c:v>0.06284008052660893</c:v>
                </c:pt>
                <c:pt idx="348">
                  <c:v>0.0611057996374324</c:v>
                </c:pt>
                <c:pt idx="349">
                  <c:v>0.05941938133784415</c:v>
                </c:pt>
                <c:pt idx="350">
                  <c:v>0.05777950470008565</c:v>
                </c:pt>
                <c:pt idx="351">
                  <c:v>0.056184885251276205</c:v>
                </c:pt>
                <c:pt idx="352">
                  <c:v>0.05463427396731857</c:v>
                </c:pt>
                <c:pt idx="353">
                  <c:v>0.05312645629457078</c:v>
                </c:pt>
                <c:pt idx="354">
                  <c:v>0.051660251198517734</c:v>
                </c:pt>
                <c:pt idx="355">
                  <c:v>0.05023451023869747</c:v>
                </c:pt>
                <c:pt idx="356">
                  <c:v>0.04884811666915748</c:v>
                </c:pt>
                <c:pt idx="357">
                  <c:v>0.04749998456373659</c:v>
                </c:pt>
                <c:pt idx="358">
                  <c:v>0.04618905796548707</c:v>
                </c:pt>
                <c:pt idx="359">
                  <c:v>0.04491431005957099</c:v>
                </c:pt>
                <c:pt idx="360">
                  <c:v>0.0436747423689827</c:v>
                </c:pt>
                <c:pt idx="361">
                  <c:v>0.042469383972467696</c:v>
                </c:pt>
                <c:pt idx="362">
                  <c:v>0.04129729074402515</c:v>
                </c:pt>
                <c:pt idx="363">
                  <c:v>0.04015754461339847</c:v>
                </c:pt>
                <c:pt idx="364">
                  <c:v>0.039049252846974664</c:v>
                </c:pt>
                <c:pt idx="365">
                  <c:v>0.037971547348529235</c:v>
                </c:pt>
                <c:pt idx="366">
                  <c:v>0.03692358397926889</c:v>
                </c:pt>
                <c:pt idx="367">
                  <c:v>0.035904541896639504</c:v>
                </c:pt>
                <c:pt idx="368">
                  <c:v>0.0349136229113814</c:v>
                </c:pt>
                <c:pt idx="369">
                  <c:v>0.033950050862328406</c:v>
                </c:pt>
                <c:pt idx="370">
                  <c:v>0.03301307100846092</c:v>
                </c:pt>
                <c:pt idx="371">
                  <c:v>0.03210194943773679</c:v>
                </c:pt>
                <c:pt idx="372">
                  <c:v>0.031215972492237086</c:v>
                </c:pt>
                <c:pt idx="373">
                  <c:v>0.030354446209176298</c:v>
                </c:pt>
                <c:pt idx="374">
                  <c:v>0.02951669577733928</c:v>
                </c:pt>
                <c:pt idx="375">
                  <c:v>0.02870206500851911</c:v>
                </c:pt>
                <c:pt idx="376">
                  <c:v>0.02790991582354188</c:v>
                </c:pt>
                <c:pt idx="377">
                  <c:v>0.027139627752475796</c:v>
                </c:pt>
                <c:pt idx="378">
                  <c:v>0.02639059744863316</c:v>
                </c:pt>
                <c:pt idx="379">
                  <c:v>0.02566223821598455</c:v>
                </c:pt>
                <c:pt idx="380">
                  <c:v>0.024953979549615018</c:v>
                </c:pt>
                <c:pt idx="381">
                  <c:v>0.024265266688862367</c:v>
                </c:pt>
                <c:pt idx="382">
                  <c:v>0.023595560182787505</c:v>
                </c:pt>
                <c:pt idx="383">
                  <c:v>0.022944335467636502</c:v>
                </c:pt>
                <c:pt idx="384">
                  <c:v>0.022311082455963385</c:v>
                </c:pt>
                <c:pt idx="385">
                  <c:v>0.021695305137091867</c:v>
                </c:pt>
                <c:pt idx="386">
                  <c:v>0.021096521188603036</c:v>
                </c:pt>
                <c:pt idx="387">
                  <c:v>0.020514261598544692</c:v>
                </c:pt>
                <c:pt idx="388">
                  <c:v>0.019948070298066445</c:v>
                </c:pt>
                <c:pt idx="389">
                  <c:v>0.019397503804192796</c:v>
                </c:pt>
                <c:pt idx="390">
                  <c:v>0.018862130872454422</c:v>
                </c:pt>
                <c:pt idx="391">
                  <c:v>0.018341532159105552</c:v>
                </c:pt>
                <c:pt idx="392">
                  <c:v>0.017835299892662873</c:v>
                </c:pt>
                <c:pt idx="393">
                  <c:v>0.01734303755450869</c:v>
                </c:pt>
                <c:pt idx="394">
                  <c:v>0.01686435956830818</c:v>
                </c:pt>
                <c:pt idx="395">
                  <c:v>0.016398890997997427</c:v>
                </c:pt>
                <c:pt idx="396">
                  <c:v>0.015946267254105723</c:v>
                </c:pt>
                <c:pt idx="397">
                  <c:v>0.01550613380818208</c:v>
                </c:pt>
                <c:pt idx="398">
                  <c:v>0.015078145915102283</c:v>
                </c:pt>
                <c:pt idx="399">
                  <c:v>0.014661968343038963</c:v>
                </c:pt>
                <c:pt idx="400">
                  <c:v>0.014257275110883197</c:v>
                </c:pt>
                <c:pt idx="401">
                  <c:v>0.013863749232911947</c:v>
                </c:pt>
                <c:pt idx="402">
                  <c:v>0.01348108247050136</c:v>
                </c:pt>
                <c:pt idx="403">
                  <c:v>0.013108975090691439</c:v>
                </c:pt>
                <c:pt idx="404">
                  <c:v>0.01274713563141298</c:v>
                </c:pt>
                <c:pt idx="405">
                  <c:v>0.01239528067319289</c:v>
                </c:pt>
                <c:pt idx="406">
                  <c:v>0.012053134617159051</c:v>
                </c:pt>
                <c:pt idx="407">
                  <c:v>0.011720429469170868</c:v>
                </c:pt>
                <c:pt idx="408">
                  <c:v>0.011396904629906402</c:v>
                </c:pt>
                <c:pt idx="409">
                  <c:v>0.011082306690741674</c:v>
                </c:pt>
                <c:pt idx="410">
                  <c:v>0.010776389235262251</c:v>
                </c:pt>
                <c:pt idx="411">
                  <c:v>0.010478912646251663</c:v>
                </c:pt>
                <c:pt idx="412">
                  <c:v>0.010189643918005434</c:v>
                </c:pt>
                <c:pt idx="413">
                  <c:v>0.00990835647382376</c:v>
                </c:pt>
                <c:pt idx="414">
                  <c:v>0.009634829988539846</c:v>
                </c:pt>
                <c:pt idx="415">
                  <c:v>0.009368850215944916</c:v>
                </c:pt>
                <c:pt idx="416">
                  <c:v>0.009110208820974703</c:v>
                </c:pt>
                <c:pt idx="417">
                  <c:v>0.008858703216525996</c:v>
                </c:pt>
                <c:pt idx="418">
                  <c:v>0.008614136404775407</c:v>
                </c:pt>
                <c:pt idx="419">
                  <c:v>0.008376316822876085</c:v>
                </c:pt>
                <c:pt idx="420">
                  <c:v>0.008145058192911496</c:v>
                </c:pt>
                <c:pt idx="421">
                  <c:v>0.007920179375988762</c:v>
                </c:pt>
                <c:pt idx="422">
                  <c:v>0.00770150423035726</c:v>
                </c:pt>
                <c:pt idx="423">
                  <c:v>0.007488861473441347</c:v>
                </c:pt>
                <c:pt idx="424">
                  <c:v>0.007282084547679164</c:v>
                </c:pt>
                <c:pt idx="425">
                  <c:v>0.007081011490062405</c:v>
                </c:pt>
                <c:pt idx="426">
                  <c:v>0.006885484805274897</c:v>
                </c:pt>
                <c:pt idx="427">
                  <c:v>0.006695351342330595</c:v>
                </c:pt>
                <c:pt idx="428">
                  <c:v>0.0065104621746143836</c:v>
                </c:pt>
                <c:pt idx="429">
                  <c:v>0.006330672483231719</c:v>
                </c:pt>
                <c:pt idx="430">
                  <c:v>0.006155841443575742</c:v>
                </c:pt>
                <c:pt idx="431">
                  <c:v>0.005985832115023007</c:v>
                </c:pt>
                <c:pt idx="432">
                  <c:v>0.005820511333671447</c:v>
                </c:pt>
                <c:pt idx="433">
                  <c:v>0.0056597496080365356</c:v>
                </c:pt>
                <c:pt idx="434">
                  <c:v>0.005503421017623963</c:v>
                </c:pt>
                <c:pt idx="435">
                  <c:v>0.005351403114299374</c:v>
                </c:pt>
                <c:pt idx="436">
                  <c:v>0.00520357682637792</c:v>
                </c:pt>
                <c:pt idx="437">
                  <c:v>0.00505982636535849</c:v>
                </c:pt>
                <c:pt idx="438">
                  <c:v>0.004920039135229581</c:v>
                </c:pt>
                <c:pt idx="439">
                  <c:v>0.004784105644275759</c:v>
                </c:pt>
                <c:pt idx="440">
                  <c:v>0.004651919419315632</c:v>
                </c:pt>
                <c:pt idx="441">
                  <c:v>0.00452337692230417</c:v>
                </c:pt>
                <c:pt idx="442">
                  <c:v>0.004398377469234034</c:v>
                </c:pt>
                <c:pt idx="443">
                  <c:v>0.004276823151272404</c:v>
                </c:pt>
                <c:pt idx="444">
                  <c:v>0.004158618758071527</c:v>
                </c:pt>
                <c:pt idx="445">
                  <c:v>0.004043671703192914</c:v>
                </c:pt>
                <c:pt idx="446">
                  <c:v>0.003931891951586789</c:v>
                </c:pt>
                <c:pt idx="447">
                  <c:v>0.003823191949069963</c:v>
                </c:pt>
                <c:pt idx="448">
                  <c:v>0.00371748655374691</c:v>
                </c:pt>
                <c:pt idx="449">
                  <c:v>0.0036146929693203294</c:v>
                </c:pt>
                <c:pt idx="450">
                  <c:v>0.0035147306802389487</c:v>
                </c:pt>
                <c:pt idx="451">
                  <c:v>0.0034175213886317806</c:v>
                </c:pt>
                <c:pt idx="452">
                  <c:v>0.0033229889529794283</c:v>
                </c:pt>
                <c:pt idx="453">
                  <c:v>0.0032310593284744058</c:v>
                </c:pt>
                <c:pt idx="454">
                  <c:v>0.00314166050902376</c:v>
                </c:pt>
                <c:pt idx="455">
                  <c:v>0.003054722470848562</c:v>
                </c:pt>
                <c:pt idx="456">
                  <c:v>0.002970177117636098</c:v>
                </c:pt>
                <c:pt idx="457">
                  <c:v>0.002887958227201789</c:v>
                </c:pt>
                <c:pt idx="458">
                  <c:v>0.002808001399619072</c:v>
                </c:pt>
                <c:pt idx="459">
                  <c:v>0.0027302440067766037</c:v>
                </c:pt>
                <c:pt idx="460">
                  <c:v>0.0026546251433232863</c:v>
                </c:pt>
                <c:pt idx="461">
                  <c:v>0.002581085578962681</c:v>
                </c:pt>
                <c:pt idx="462">
                  <c:v>0.002509567712059455</c:v>
                </c:pt>
                <c:pt idx="463">
                  <c:v>0.00244001552452151</c:v>
                </c:pt>
                <c:pt idx="464">
                  <c:v>0.0023723745379224627</c:v>
                </c:pt>
                <c:pt idx="465">
                  <c:v>0.002306591770830107</c:v>
                </c:pt>
                <c:pt idx="466">
                  <c:v>0.0022426156973074283</c:v>
                </c:pt>
                <c:pt idx="467">
                  <c:v>0.0021803962065536737</c:v>
                </c:pt>
                <c:pt idx="468">
                  <c:v>0.00211988456365386</c:v>
                </c:pt>
                <c:pt idx="469">
                  <c:v>0.002061033371405976</c:v>
                </c:pt>
                <c:pt idx="470">
                  <c:v>0.0020037965331959847</c:v>
                </c:pt>
                <c:pt idx="471">
                  <c:v>0.0019481292168915378</c:v>
                </c:pt>
                <c:pt idx="472">
                  <c:v>0.0018939878197261292</c:v>
                </c:pt>
                <c:pt idx="473">
                  <c:v>0.0018413299341461776</c:v>
                </c:pt>
                <c:pt idx="474">
                  <c:v>0.001790114314594288</c:v>
                </c:pt>
                <c:pt idx="475">
                  <c:v>0.0017403008452026763</c:v>
                </c:pt>
                <c:pt idx="476">
                  <c:v>0.0016918505083714482</c:v>
                </c:pt>
                <c:pt idx="477">
                  <c:v>0.001644725354207125</c:v>
                </c:pt>
                <c:pt idx="478">
                  <c:v>0.0015988884707974754</c:v>
                </c:pt>
                <c:pt idx="479">
                  <c:v>0.0015543039552993704</c:v>
                </c:pt>
                <c:pt idx="480">
                  <c:v>0.0015109368858170172</c:v>
                </c:pt>
                <c:pt idx="481">
                  <c:v>0.0014687532940485428</c:v>
                </c:pt>
                <c:pt idx="482">
                  <c:v>0.0014277201386795034</c:v>
                </c:pt>
                <c:pt idx="483">
                  <c:v>0.0013878052795024782</c:v>
                </c:pt>
                <c:pt idx="484">
                  <c:v>0.0013489774522424786</c:v>
                </c:pt>
                <c:pt idx="485">
                  <c:v>0.0013112062440684515</c:v>
                </c:pt>
                <c:pt idx="486">
                  <c:v>0.0012744620697716963</c:v>
                </c:pt>
                <c:pt idx="487">
                  <c:v>0.0012387161485925377</c:v>
                </c:pt>
                <c:pt idx="488">
                  <c:v>0.0012039404816771026</c:v>
                </c:pt>
                <c:pt idx="489">
                  <c:v>0.001170107830146543</c:v>
                </c:pt>
                <c:pt idx="490">
                  <c:v>0.0011371916937615281</c:v>
                </c:pt>
                <c:pt idx="491">
                  <c:v>0.0011051662901652936</c:v>
                </c:pt>
                <c:pt idx="492">
                  <c:v>0.0010740065346889892</c:v>
                </c:pt>
                <c:pt idx="493">
                  <c:v>0.0010436880207035082</c:v>
                </c:pt>
                <c:pt idx="494">
                  <c:v>0.0010141870005024064</c:v>
                </c:pt>
                <c:pt idx="495">
                  <c:v>0.00098548036670094</c:v>
                </c:pt>
                <c:pt idx="496">
                  <c:v>0.0009575456341366485</c:v>
                </c:pt>
                <c:pt idx="497">
                  <c:v>0.0009303609222573111</c:v>
                </c:pt>
                <c:pt idx="498">
                  <c:v>0.0009039049379824756</c:v>
                </c:pt>
                <c:pt idx="499">
                  <c:v>0.0008781569590251415</c:v>
                </c:pt>
                <c:pt idx="500">
                  <c:v>0.0008530968176605284</c:v>
                </c:pt>
                <c:pt idx="501">
                  <c:v>0.0008287048849292204</c:v>
                </c:pt>
                <c:pt idx="502">
                  <c:v>0.0008049620552623107</c:v>
                </c:pt>
                <c:pt idx="503">
                  <c:v>0.0007818497315165043</c:v>
                </c:pt>
                <c:pt idx="504">
                  <c:v>0.0007593498104074577</c:v>
                </c:pt>
                <c:pt idx="505">
                  <c:v>0.0007374446683299451</c:v>
                </c:pt>
                <c:pt idx="506">
                  <c:v>0.0007161171475537453</c:v>
                </c:pt>
                <c:pt idx="507">
                  <c:v>0.0006953505427844363</c:v>
                </c:pt>
                <c:pt idx="508">
                  <c:v>0.0006751285880785704</c:v>
                </c:pt>
                <c:pt idx="509">
                  <c:v>0.0006554354441029829</c:v>
                </c:pt>
                <c:pt idx="510">
                  <c:v>0.0006362556857282524</c:v>
                </c:pt>
                <c:pt idx="511">
                  <c:v>0.0006175742899465965</c:v>
                </c:pt>
                <c:pt idx="512">
                  <c:v>0.0005993766241047398</c:v>
                </c:pt>
                <c:pt idx="513">
                  <c:v>0.0005816484344425344</c:v>
                </c:pt>
                <c:pt idx="514">
                  <c:v>0.0005643758349283603</c:v>
                </c:pt>
                <c:pt idx="515">
                  <c:v>0.0005475452963825556</c:v>
                </c:pt>
                <c:pt idx="516">
                  <c:v>0.0005311436358803614</c:v>
                </c:pt>
                <c:pt idx="517">
                  <c:v>0.0005151580064260775</c:v>
                </c:pt>
                <c:pt idx="518">
                  <c:v>0.0004995758868903445</c:v>
                </c:pt>
                <c:pt idx="519">
                  <c:v>0.0004843850722026669</c:v>
                </c:pt>
                <c:pt idx="520">
                  <c:v>0.000469573663791498</c:v>
                </c:pt>
                <c:pt idx="521">
                  <c:v>0.0004551300602643968</c:v>
                </c:pt>
                <c:pt idx="522">
                  <c:v>0.0004410429483209583</c:v>
                </c:pt>
                <c:pt idx="523">
                  <c:v>0.00042730129389139803</c:v>
                </c:pt>
                <c:pt idx="524">
                  <c:v>0.00041389433349385123</c:v>
                </c:pt>
                <c:pt idx="525">
                  <c:v>0.0004008115658036165</c:v>
                </c:pt>
                <c:pt idx="526">
                  <c:v>0.00038804274342774017</c:v>
                </c:pt>
                <c:pt idx="527">
                  <c:v>0.0003755778648784988</c:v>
                </c:pt>
                <c:pt idx="528">
                  <c:v>0.00036340716673949303</c:v>
                </c:pt>
                <c:pt idx="529">
                  <c:v>0.0003515211160182168</c:v>
                </c:pt>
                <c:pt idx="530">
                  <c:v>0.0003399104026791108</c:v>
                </c:pt>
                <c:pt idx="531">
                  <c:v>0.00032856593235125323</c:v>
                </c:pt>
                <c:pt idx="532">
                  <c:v>0.00031747881920497463</c:v>
                </c:pt>
                <c:pt idx="533">
                  <c:v>0.0003066403789918176</c:v>
                </c:pt>
                <c:pt idx="534">
                  <c:v>0.00029604212224239</c:v>
                </c:pt>
                <c:pt idx="535">
                  <c:v>0.00028567574761678374</c:v>
                </c:pt>
                <c:pt idx="536">
                  <c:v>0.00027553313540235015</c:v>
                </c:pt>
                <c:pt idx="537">
                  <c:v>0.00026560634115373947</c:v>
                </c:pt>
                <c:pt idx="538">
                  <c:v>0.0002558875894702227</c:v>
                </c:pt>
                <c:pt idx="539">
                  <c:v>0.00024636926790542156</c:v>
                </c:pt>
                <c:pt idx="540">
                  <c:v>0.00023704392100467664</c:v>
                </c:pt>
                <c:pt idx="541">
                  <c:v>0.00022790424446538285</c:v>
                </c:pt>
                <c:pt idx="542">
                  <c:v>0.00021894307941571842</c:v>
                </c:pt>
                <c:pt idx="543">
                  <c:v>0.00021015340680728619</c:v>
                </c:pt>
                <c:pt idx="544">
                  <c:v>0.0002015283419172747</c:v>
                </c:pt>
                <c:pt idx="545">
                  <c:v>0.0001930611289558334</c:v>
                </c:pt>
                <c:pt idx="546">
                  <c:v>0.00018474513577443737</c:v>
                </c:pt>
                <c:pt idx="547">
                  <c:v>0.0001765738486710972</c:v>
                </c:pt>
                <c:pt idx="548">
                  <c:v>0.00016854086728834513</c:v>
                </c:pt>
                <c:pt idx="549">
                  <c:v>0.00016063989960000077</c:v>
                </c:pt>
                <c:pt idx="550">
                  <c:v>0.00015286475698279001</c:v>
                </c:pt>
                <c:pt idx="551">
                  <c:v>0.00014520934936895685</c:v>
                </c:pt>
                <c:pt idx="552">
                  <c:v>0.00013766768047607103</c:v>
                </c:pt>
                <c:pt idx="553">
                  <c:v>0.00013023384311029544</c:v>
                </c:pt>
                <c:pt idx="554">
                  <c:v>0.0001229020145394342</c:v>
                </c:pt>
                <c:pt idx="555">
                  <c:v>0.00011566645193213738</c:v>
                </c:pt>
                <c:pt idx="556">
                  <c:v>0.00010852148785969009</c:v>
                </c:pt>
                <c:pt idx="557">
                  <c:v>0.00010146152585686231</c:v>
                </c:pt>
                <c:pt idx="558">
                  <c:v>9.448103603834274E-05</c:v>
                </c:pt>
                <c:pt idx="559">
                  <c:v>8.757455076732292E-05</c:v>
                </c:pt>
                <c:pt idx="560">
                  <c:v>8.073666037283894E-05</c:v>
                </c:pt>
                <c:pt idx="561">
                  <c:v>7.396200891251639E-05</c:v>
                </c:pt>
                <c:pt idx="562">
                  <c:v>6.724528997739944E-05</c:v>
                </c:pt>
                <c:pt idx="563">
                  <c:v>6.058124253557822E-05</c:v>
                </c:pt>
                <c:pt idx="564">
                  <c:v>5.39646468113588E-05</c:v>
                </c:pt>
                <c:pt idx="565">
                  <c:v>4.7390320196748183E-05</c:v>
                </c:pt>
                <c:pt idx="566">
                  <c:v>4.0853113192051716E-05</c:v>
                </c:pt>
                <c:pt idx="567">
                  <c:v>3.434790537240342E-05</c:v>
                </c:pt>
                <c:pt idx="568">
                  <c:v>2.7869601377069847E-05</c:v>
                </c:pt>
                <c:pt idx="569">
                  <c:v>2.1413126918386052E-05</c:v>
                </c:pt>
                <c:pt idx="570">
                  <c:v>1.4973424807197544E-05</c:v>
                </c:pt>
                <c:pt idx="571">
                  <c:v>8.545450991695044E-06</c:v>
                </c:pt>
                <c:pt idx="572">
                  <c:v>2.1241706065394027E-06</c:v>
                </c:pt>
                <c:pt idx="573">
                  <c:v>-4.29544597081797E-06</c:v>
                </c:pt>
                <c:pt idx="574">
                  <c:v>-1.0718427059708121E-05</c:v>
                </c:pt>
                <c:pt idx="575">
                  <c:v>-1.7149803614796813E-05</c:v>
                </c:pt>
                <c:pt idx="576">
                  <c:v>-2.359461316670094E-05</c:v>
                </c:pt>
                <c:pt idx="577">
                  <c:v>-3.0057903767755763E-05</c:v>
                </c:pt>
                <c:pt idx="578">
                  <c:v>-3.654473794602349E-05</c:v>
                </c:pt>
                <c:pt idx="579">
                  <c:v>-4.306019667064033E-05</c:v>
                </c:pt>
                <c:pt idx="580">
                  <c:v>-4.960938333160799E-05</c:v>
                </c:pt>
                <c:pt idx="581">
                  <c:v>-5.619742773714681E-05</c:v>
                </c:pt>
                <c:pt idx="582">
                  <c:v>-6.282949013174165E-05</c:v>
                </c:pt>
                <c:pt idx="583">
                  <c:v>-6.951076523802767E-05</c:v>
                </c:pt>
                <c:pt idx="584">
                  <c:v>-7.624648632568198E-05</c:v>
                </c:pt>
                <c:pt idx="585">
                  <c:v>-8.30419293105082E-05</c:v>
                </c:pt>
                <c:pt idx="586">
                  <c:v>-8.990241688692459E-05</c:v>
                </c:pt>
                <c:pt idx="587">
                  <c:v>-9.683332269709268E-05</c:v>
                </c:pt>
                <c:pt idx="588">
                  <c:v>-0.00010384007553995192</c:v>
                </c:pt>
                <c:pt idx="589">
                  <c:v>-0.00011092816362345728</c:v>
                </c:pt>
                <c:pt idx="590">
                  <c:v>-0.00011810313886335029</c:v>
                </c:pt>
                <c:pt idx="591">
                  <c:v>-0.00012537062123183084</c:v>
                </c:pt>
                <c:pt idx="592">
                  <c:v>-0.00013273630315953572</c:v>
                </c:pt>
                <c:pt idx="593">
                  <c:v>-0.00014020595399427208</c:v>
                </c:pt>
                <c:pt idx="594">
                  <c:v>-0.00014778542451999812</c:v>
                </c:pt>
                <c:pt idx="595">
                  <c:v>-0.00015548065153959053</c:v>
                </c:pt>
                <c:pt idx="596">
                  <c:v>-0.00016329766252498834</c:v>
                </c:pt>
                <c:pt idx="597">
                  <c:v>-0.00017124258033835555</c:v>
                </c:pt>
                <c:pt idx="598">
                  <c:v>-0.00017932162802796042</c:v>
                </c:pt>
                <c:pt idx="599">
                  <c:v>-0.0001875411337025279</c:v>
                </c:pt>
                <c:pt idx="600">
                  <c:v>-0.00019590753548788328</c:v>
                </c:pt>
                <c:pt idx="601">
                  <c:v>-0.0002044273865697693</c:v>
                </c:pt>
                <c:pt idx="602">
                  <c:v>-0.00021310736032678678</c:v>
                </c:pt>
                <c:pt idx="603">
                  <c:v>-0.00022195425555747913</c:v>
                </c:pt>
                <c:pt idx="604">
                  <c:v>-0.00023097500180565512</c:v>
                </c:pt>
                <c:pt idx="605">
                  <c:v>-0.00024017666478812094</c:v>
                </c:pt>
                <c:pt idx="606">
                  <c:v>-0.0002495664519290732</c:v>
                </c:pt>
                <c:pt idx="607">
                  <c:v>-0.0002591517180054876</c:v>
                </c:pt>
                <c:pt idx="608">
                  <c:v>-0.0002689399709079248</c:v>
                </c:pt>
                <c:pt idx="609">
                  <c:v>-0.00027893887752126714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Table!$H$11</c:f>
              <c:strCache>
                <c:ptCount val="1"/>
                <c:pt idx="0">
                  <c:v>Potential - 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Table!$C$13:$C$622</c:f>
              <c:numCache>
                <c:ptCount val="6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  <c:pt idx="501">
                  <c:v>5.009999999999938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5.039999999999937</c:v>
                </c:pt>
                <c:pt idx="505">
                  <c:v>5.049999999999937</c:v>
                </c:pt>
                <c:pt idx="506">
                  <c:v>5.0599999999999365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5.089999999999936</c:v>
                </c:pt>
                <c:pt idx="510">
                  <c:v>5.099999999999936</c:v>
                </c:pt>
                <c:pt idx="511">
                  <c:v>5.1099999999999355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5.139999999999935</c:v>
                </c:pt>
                <c:pt idx="515">
                  <c:v>5.149999999999935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5.239999999999933</c:v>
                </c:pt>
                <c:pt idx="525">
                  <c:v>5.2499999999999325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5.279999999999932</c:v>
                </c:pt>
                <c:pt idx="529">
                  <c:v>5.289999999999932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5.339999999999931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5.3899999999999295</c:v>
                </c:pt>
                <c:pt idx="540">
                  <c:v>5.399999999999929</c:v>
                </c:pt>
                <c:pt idx="541">
                  <c:v>5.409999999999929</c:v>
                </c:pt>
                <c:pt idx="542">
                  <c:v>5.419999999999929</c:v>
                </c:pt>
                <c:pt idx="543">
                  <c:v>5.429999999999929</c:v>
                </c:pt>
                <c:pt idx="544">
                  <c:v>5.4399999999999284</c:v>
                </c:pt>
                <c:pt idx="545">
                  <c:v>5.449999999999928</c:v>
                </c:pt>
                <c:pt idx="546">
                  <c:v>5.459999999999928</c:v>
                </c:pt>
                <c:pt idx="547">
                  <c:v>5.469999999999928</c:v>
                </c:pt>
                <c:pt idx="548">
                  <c:v>5.479999999999928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5.509999999999927</c:v>
                </c:pt>
                <c:pt idx="552">
                  <c:v>5.519999999999927</c:v>
                </c:pt>
                <c:pt idx="553">
                  <c:v>5.5299999999999265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5.559999999999926</c:v>
                </c:pt>
                <c:pt idx="557">
                  <c:v>5.569999999999926</c:v>
                </c:pt>
                <c:pt idx="558">
                  <c:v>5.5799999999999255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5.609999999999925</c:v>
                </c:pt>
                <c:pt idx="562">
                  <c:v>5.619999999999925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5.6699999999999235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5.709999999999923</c:v>
                </c:pt>
                <c:pt idx="572">
                  <c:v>5.7199999999999225</c:v>
                </c:pt>
                <c:pt idx="573">
                  <c:v>5.729999999999922</c:v>
                </c:pt>
                <c:pt idx="574">
                  <c:v>5.739999999999922</c:v>
                </c:pt>
                <c:pt idx="575">
                  <c:v>5.749999999999922</c:v>
                </c:pt>
                <c:pt idx="576">
                  <c:v>5.759999999999922</c:v>
                </c:pt>
                <c:pt idx="577">
                  <c:v>5.769999999999921</c:v>
                </c:pt>
                <c:pt idx="578">
                  <c:v>5.779999999999921</c:v>
                </c:pt>
                <c:pt idx="579">
                  <c:v>5.789999999999921</c:v>
                </c:pt>
                <c:pt idx="580">
                  <c:v>5.799999999999921</c:v>
                </c:pt>
                <c:pt idx="581">
                  <c:v>5.809999999999921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5.8599999999999195</c:v>
                </c:pt>
                <c:pt idx="587">
                  <c:v>5.869999999999919</c:v>
                </c:pt>
                <c:pt idx="588">
                  <c:v>5.879999999999919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5.939999999999918</c:v>
                </c:pt>
                <c:pt idx="595">
                  <c:v>5.949999999999918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5.979999999999917</c:v>
                </c:pt>
                <c:pt idx="599">
                  <c:v>5.989999999999917</c:v>
                </c:pt>
                <c:pt idx="600">
                  <c:v>5.9999999999999165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6.039999999999916</c:v>
                </c:pt>
                <c:pt idx="605">
                  <c:v>6.0499999999999154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6.079999999999915</c:v>
                </c:pt>
                <c:pt idx="609">
                  <c:v>6.089999999999915</c:v>
                </c:pt>
              </c:numCache>
            </c:numRef>
          </c:xVal>
          <c:yVal>
            <c:numRef>
              <c:f>Table!$H$13:$H$622</c:f>
              <c:numCache>
                <c:ptCount val="610"/>
                <c:pt idx="0">
                  <c:v>-12.167259102693505</c:v>
                </c:pt>
                <c:pt idx="1">
                  <c:v>-12.167259102693505</c:v>
                </c:pt>
                <c:pt idx="2">
                  <c:v>-12.167259102693505</c:v>
                </c:pt>
                <c:pt idx="3">
                  <c:v>-12.167259102693505</c:v>
                </c:pt>
                <c:pt idx="4">
                  <c:v>-12.167259102693505</c:v>
                </c:pt>
                <c:pt idx="5">
                  <c:v>-12.167259102693505</c:v>
                </c:pt>
                <c:pt idx="6">
                  <c:v>-12.167259102693505</c:v>
                </c:pt>
                <c:pt idx="7">
                  <c:v>-12.167259102693505</c:v>
                </c:pt>
                <c:pt idx="8">
                  <c:v>-12.167259102693505</c:v>
                </c:pt>
                <c:pt idx="9">
                  <c:v>-12.167259102693505</c:v>
                </c:pt>
                <c:pt idx="10">
                  <c:v>-12.167259102693505</c:v>
                </c:pt>
                <c:pt idx="11">
                  <c:v>-12.167259102693505</c:v>
                </c:pt>
                <c:pt idx="12">
                  <c:v>-12.167259102693505</c:v>
                </c:pt>
                <c:pt idx="13">
                  <c:v>-12.167259102693505</c:v>
                </c:pt>
                <c:pt idx="14">
                  <c:v>-12.167259102693505</c:v>
                </c:pt>
                <c:pt idx="15">
                  <c:v>-12.167259102693505</c:v>
                </c:pt>
                <c:pt idx="16">
                  <c:v>-12.167259102693505</c:v>
                </c:pt>
                <c:pt idx="17">
                  <c:v>-12.167259102693505</c:v>
                </c:pt>
                <c:pt idx="18">
                  <c:v>-12.167259102693505</c:v>
                </c:pt>
                <c:pt idx="19">
                  <c:v>-12.167259102693505</c:v>
                </c:pt>
                <c:pt idx="20">
                  <c:v>-12.167259102693505</c:v>
                </c:pt>
                <c:pt idx="21">
                  <c:v>-12.167259102693505</c:v>
                </c:pt>
                <c:pt idx="22">
                  <c:v>-12.167259102693505</c:v>
                </c:pt>
                <c:pt idx="23">
                  <c:v>-12.167259102693505</c:v>
                </c:pt>
                <c:pt idx="24">
                  <c:v>-12.167259102693505</c:v>
                </c:pt>
                <c:pt idx="25">
                  <c:v>-12.167259102693505</c:v>
                </c:pt>
                <c:pt idx="26">
                  <c:v>-12.167259102693505</c:v>
                </c:pt>
                <c:pt idx="27">
                  <c:v>-12.167259102693505</c:v>
                </c:pt>
                <c:pt idx="28">
                  <c:v>-12.167259102693505</c:v>
                </c:pt>
                <c:pt idx="29">
                  <c:v>-12.167259102693505</c:v>
                </c:pt>
                <c:pt idx="30">
                  <c:v>-12.167259102693505</c:v>
                </c:pt>
                <c:pt idx="31">
                  <c:v>-12.167259102693505</c:v>
                </c:pt>
                <c:pt idx="32">
                  <c:v>-12.167259102693505</c:v>
                </c:pt>
                <c:pt idx="33">
                  <c:v>-12.167259102693505</c:v>
                </c:pt>
                <c:pt idx="34">
                  <c:v>-12.167259102693505</c:v>
                </c:pt>
                <c:pt idx="35">
                  <c:v>-12.167259102693505</c:v>
                </c:pt>
                <c:pt idx="36">
                  <c:v>-12.167259102693505</c:v>
                </c:pt>
                <c:pt idx="37">
                  <c:v>-12.167259102693505</c:v>
                </c:pt>
                <c:pt idx="38">
                  <c:v>-12.167259102693505</c:v>
                </c:pt>
                <c:pt idx="39">
                  <c:v>-12.167259102693505</c:v>
                </c:pt>
                <c:pt idx="40">
                  <c:v>-12.167259102693505</c:v>
                </c:pt>
                <c:pt idx="41">
                  <c:v>-12.167259102693505</c:v>
                </c:pt>
                <c:pt idx="42">
                  <c:v>-12.167259102693505</c:v>
                </c:pt>
                <c:pt idx="43">
                  <c:v>-12.167259102693505</c:v>
                </c:pt>
                <c:pt idx="44">
                  <c:v>-12.167259102693505</c:v>
                </c:pt>
                <c:pt idx="45">
                  <c:v>-12.167259102693505</c:v>
                </c:pt>
                <c:pt idx="46">
                  <c:v>-12.167259102693505</c:v>
                </c:pt>
                <c:pt idx="47">
                  <c:v>-12.167259102693505</c:v>
                </c:pt>
                <c:pt idx="48">
                  <c:v>-12.167259102693505</c:v>
                </c:pt>
                <c:pt idx="49">
                  <c:v>-12.167259102693505</c:v>
                </c:pt>
                <c:pt idx="50">
                  <c:v>-12.167259102693505</c:v>
                </c:pt>
                <c:pt idx="51">
                  <c:v>-12.167259102693505</c:v>
                </c:pt>
                <c:pt idx="52">
                  <c:v>-12.167259102693505</c:v>
                </c:pt>
                <c:pt idx="53">
                  <c:v>-12.167259102693505</c:v>
                </c:pt>
                <c:pt idx="54">
                  <c:v>-12.167259102693505</c:v>
                </c:pt>
                <c:pt idx="55">
                  <c:v>-12.167259102693505</c:v>
                </c:pt>
                <c:pt idx="56">
                  <c:v>-12.167259102693505</c:v>
                </c:pt>
                <c:pt idx="57">
                  <c:v>-12.167259102693505</c:v>
                </c:pt>
                <c:pt idx="58">
                  <c:v>-12.167259102693505</c:v>
                </c:pt>
                <c:pt idx="59">
                  <c:v>-12.167259102693505</c:v>
                </c:pt>
                <c:pt idx="60">
                  <c:v>-12.167259102693505</c:v>
                </c:pt>
                <c:pt idx="61">
                  <c:v>-12.167259102693505</c:v>
                </c:pt>
                <c:pt idx="62">
                  <c:v>-12.167259102693505</c:v>
                </c:pt>
                <c:pt idx="63">
                  <c:v>-12.167259102693505</c:v>
                </c:pt>
                <c:pt idx="64">
                  <c:v>-12.167259102693505</c:v>
                </c:pt>
                <c:pt idx="65">
                  <c:v>-12.167259102693505</c:v>
                </c:pt>
                <c:pt idx="66">
                  <c:v>-12.167259102693505</c:v>
                </c:pt>
                <c:pt idx="67">
                  <c:v>-12.167259102693505</c:v>
                </c:pt>
                <c:pt idx="68">
                  <c:v>-12.167259102693505</c:v>
                </c:pt>
                <c:pt idx="69">
                  <c:v>-12.167259102693505</c:v>
                </c:pt>
                <c:pt idx="70">
                  <c:v>-12.167259102693505</c:v>
                </c:pt>
                <c:pt idx="71">
                  <c:v>-12.167259102693505</c:v>
                </c:pt>
                <c:pt idx="72">
                  <c:v>-12.167259102693505</c:v>
                </c:pt>
                <c:pt idx="73">
                  <c:v>-12.167259102693505</c:v>
                </c:pt>
                <c:pt idx="74">
                  <c:v>-12.167259102693505</c:v>
                </c:pt>
                <c:pt idx="75">
                  <c:v>-12.167259102693505</c:v>
                </c:pt>
                <c:pt idx="76">
                  <c:v>-12.167259102693505</c:v>
                </c:pt>
                <c:pt idx="77">
                  <c:v>-12.167259102693505</c:v>
                </c:pt>
                <c:pt idx="78">
                  <c:v>-12.167259102693505</c:v>
                </c:pt>
                <c:pt idx="79">
                  <c:v>-12.167259102693505</c:v>
                </c:pt>
                <c:pt idx="80">
                  <c:v>-12.167259102693505</c:v>
                </c:pt>
                <c:pt idx="81">
                  <c:v>-12.167259102693505</c:v>
                </c:pt>
                <c:pt idx="82">
                  <c:v>-12.167259102693505</c:v>
                </c:pt>
                <c:pt idx="83">
                  <c:v>-12.167259102693505</c:v>
                </c:pt>
                <c:pt idx="84">
                  <c:v>-12.167259102693505</c:v>
                </c:pt>
                <c:pt idx="85">
                  <c:v>-12.167259102693505</c:v>
                </c:pt>
                <c:pt idx="86">
                  <c:v>-12.167259102693505</c:v>
                </c:pt>
                <c:pt idx="87">
                  <c:v>-12.167259102693505</c:v>
                </c:pt>
                <c:pt idx="88">
                  <c:v>-12.167259102693505</c:v>
                </c:pt>
                <c:pt idx="89">
                  <c:v>-12.167259102693505</c:v>
                </c:pt>
                <c:pt idx="90">
                  <c:v>-12.167259102693505</c:v>
                </c:pt>
                <c:pt idx="91">
                  <c:v>-12.167259102693505</c:v>
                </c:pt>
                <c:pt idx="92">
                  <c:v>-12.167259102693505</c:v>
                </c:pt>
                <c:pt idx="93">
                  <c:v>-12.167259102693505</c:v>
                </c:pt>
                <c:pt idx="94">
                  <c:v>-12.167259102693505</c:v>
                </c:pt>
                <c:pt idx="95">
                  <c:v>-12.167259102693505</c:v>
                </c:pt>
                <c:pt idx="96">
                  <c:v>-12.167259102693505</c:v>
                </c:pt>
                <c:pt idx="97">
                  <c:v>-12.167259102693505</c:v>
                </c:pt>
                <c:pt idx="98">
                  <c:v>-12.167259102693505</c:v>
                </c:pt>
                <c:pt idx="99">
                  <c:v>-12.167259102693505</c:v>
                </c:pt>
                <c:pt idx="100">
                  <c:v>-12.167259102693505</c:v>
                </c:pt>
                <c:pt idx="101">
                  <c:v>-12.167259102693505</c:v>
                </c:pt>
                <c:pt idx="102">
                  <c:v>-12.167259102693505</c:v>
                </c:pt>
                <c:pt idx="103">
                  <c:v>-12.167259102693505</c:v>
                </c:pt>
                <c:pt idx="104">
                  <c:v>-12.167259102693505</c:v>
                </c:pt>
                <c:pt idx="105">
                  <c:v>-12.167259102693505</c:v>
                </c:pt>
                <c:pt idx="106">
                  <c:v>-12.167259102693505</c:v>
                </c:pt>
                <c:pt idx="107">
                  <c:v>-12.167259102693505</c:v>
                </c:pt>
                <c:pt idx="108">
                  <c:v>-12.167259102693505</c:v>
                </c:pt>
                <c:pt idx="109">
                  <c:v>-12.167259102693505</c:v>
                </c:pt>
                <c:pt idx="110">
                  <c:v>-12.167259102693505</c:v>
                </c:pt>
                <c:pt idx="111">
                  <c:v>-12.167259102693505</c:v>
                </c:pt>
                <c:pt idx="112">
                  <c:v>-12.167259102693505</c:v>
                </c:pt>
                <c:pt idx="113">
                  <c:v>-12.167259102693505</c:v>
                </c:pt>
                <c:pt idx="114">
                  <c:v>-12.167259102693505</c:v>
                </c:pt>
                <c:pt idx="115">
                  <c:v>-12.167259102693505</c:v>
                </c:pt>
                <c:pt idx="116">
                  <c:v>-12.167259102693505</c:v>
                </c:pt>
                <c:pt idx="117">
                  <c:v>-12.167259102693505</c:v>
                </c:pt>
                <c:pt idx="118">
                  <c:v>-12.167259102693505</c:v>
                </c:pt>
                <c:pt idx="119">
                  <c:v>-12.167259102693505</c:v>
                </c:pt>
                <c:pt idx="120">
                  <c:v>-12.167259102693505</c:v>
                </c:pt>
                <c:pt idx="121">
                  <c:v>-12.167259102693505</c:v>
                </c:pt>
                <c:pt idx="122">
                  <c:v>-12.167259102693505</c:v>
                </c:pt>
                <c:pt idx="123">
                  <c:v>-12.167259102693505</c:v>
                </c:pt>
                <c:pt idx="124">
                  <c:v>-12.167259102693505</c:v>
                </c:pt>
                <c:pt idx="125">
                  <c:v>-12.167259102693505</c:v>
                </c:pt>
                <c:pt idx="126">
                  <c:v>-12.167259102693505</c:v>
                </c:pt>
                <c:pt idx="127">
                  <c:v>-12.167259102693505</c:v>
                </c:pt>
                <c:pt idx="128">
                  <c:v>-12.167259102693505</c:v>
                </c:pt>
                <c:pt idx="129">
                  <c:v>-12.167259102693505</c:v>
                </c:pt>
                <c:pt idx="130">
                  <c:v>-12.167259102693505</c:v>
                </c:pt>
                <c:pt idx="131">
                  <c:v>-12.167259102693505</c:v>
                </c:pt>
                <c:pt idx="132">
                  <c:v>-12.167259102693505</c:v>
                </c:pt>
                <c:pt idx="133">
                  <c:v>-12.167259102693505</c:v>
                </c:pt>
                <c:pt idx="134">
                  <c:v>-12.167259102693505</c:v>
                </c:pt>
                <c:pt idx="135">
                  <c:v>-12.167259102693505</c:v>
                </c:pt>
                <c:pt idx="136">
                  <c:v>-12.167259102693505</c:v>
                </c:pt>
                <c:pt idx="137">
                  <c:v>-12.167259102693505</c:v>
                </c:pt>
                <c:pt idx="138">
                  <c:v>-12.167259102693505</c:v>
                </c:pt>
                <c:pt idx="139">
                  <c:v>-12.167259102693505</c:v>
                </c:pt>
                <c:pt idx="140">
                  <c:v>-12.167259102693505</c:v>
                </c:pt>
                <c:pt idx="141">
                  <c:v>-12.167259102693505</c:v>
                </c:pt>
                <c:pt idx="142">
                  <c:v>-12.167259102693505</c:v>
                </c:pt>
                <c:pt idx="143">
                  <c:v>-12.167259102693505</c:v>
                </c:pt>
                <c:pt idx="144">
                  <c:v>-12.167259102693505</c:v>
                </c:pt>
                <c:pt idx="145">
                  <c:v>-12.167259102693505</c:v>
                </c:pt>
                <c:pt idx="146">
                  <c:v>-12.167259102693505</c:v>
                </c:pt>
                <c:pt idx="147">
                  <c:v>-12.167259102693505</c:v>
                </c:pt>
                <c:pt idx="148">
                  <c:v>-12.167259102693505</c:v>
                </c:pt>
                <c:pt idx="149">
                  <c:v>-12.167259102693505</c:v>
                </c:pt>
                <c:pt idx="150">
                  <c:v>-12.167259102693505</c:v>
                </c:pt>
                <c:pt idx="151">
                  <c:v>-12.167259102693505</c:v>
                </c:pt>
                <c:pt idx="152">
                  <c:v>-12.167259102693505</c:v>
                </c:pt>
                <c:pt idx="153">
                  <c:v>-12.167259102693505</c:v>
                </c:pt>
                <c:pt idx="154">
                  <c:v>-12.167259102693505</c:v>
                </c:pt>
                <c:pt idx="155">
                  <c:v>-12.167259102693505</c:v>
                </c:pt>
                <c:pt idx="156">
                  <c:v>-12.167259102693505</c:v>
                </c:pt>
                <c:pt idx="157">
                  <c:v>-12.167259102693505</c:v>
                </c:pt>
                <c:pt idx="158">
                  <c:v>-12.167259102693505</c:v>
                </c:pt>
                <c:pt idx="159">
                  <c:v>-12.167259102693505</c:v>
                </c:pt>
                <c:pt idx="160">
                  <c:v>-12.167259102693505</c:v>
                </c:pt>
                <c:pt idx="161">
                  <c:v>-12.167259102693505</c:v>
                </c:pt>
                <c:pt idx="162">
                  <c:v>-12.167259102693505</c:v>
                </c:pt>
                <c:pt idx="163">
                  <c:v>-12.167259102693505</c:v>
                </c:pt>
                <c:pt idx="164">
                  <c:v>-12.167259102693505</c:v>
                </c:pt>
                <c:pt idx="165">
                  <c:v>-12.167259102693505</c:v>
                </c:pt>
                <c:pt idx="166">
                  <c:v>-12.167259102693505</c:v>
                </c:pt>
                <c:pt idx="167">
                  <c:v>-12.167259102693505</c:v>
                </c:pt>
                <c:pt idx="168">
                  <c:v>-12.167259102693505</c:v>
                </c:pt>
                <c:pt idx="169">
                  <c:v>-12.167259102693505</c:v>
                </c:pt>
                <c:pt idx="170">
                  <c:v>-12.167259102693505</c:v>
                </c:pt>
                <c:pt idx="171">
                  <c:v>-12.167259102693505</c:v>
                </c:pt>
                <c:pt idx="172">
                  <c:v>-12.167259102693505</c:v>
                </c:pt>
                <c:pt idx="173">
                  <c:v>-12.167259102693505</c:v>
                </c:pt>
                <c:pt idx="174">
                  <c:v>-12.167259102693505</c:v>
                </c:pt>
                <c:pt idx="175">
                  <c:v>-12.167259102693505</c:v>
                </c:pt>
                <c:pt idx="176">
                  <c:v>-12.167259102693505</c:v>
                </c:pt>
                <c:pt idx="177">
                  <c:v>-12.167259102693505</c:v>
                </c:pt>
                <c:pt idx="178">
                  <c:v>-12.167259102693505</c:v>
                </c:pt>
                <c:pt idx="179">
                  <c:v>-12.167259102693505</c:v>
                </c:pt>
                <c:pt idx="180">
                  <c:v>-12.167259102693505</c:v>
                </c:pt>
                <c:pt idx="181">
                  <c:v>-12.167259102693505</c:v>
                </c:pt>
                <c:pt idx="182">
                  <c:v>-12.167259102693505</c:v>
                </c:pt>
                <c:pt idx="183">
                  <c:v>-12.167259102693505</c:v>
                </c:pt>
                <c:pt idx="184">
                  <c:v>-12.167259102693505</c:v>
                </c:pt>
                <c:pt idx="185">
                  <c:v>-12.167259102693505</c:v>
                </c:pt>
                <c:pt idx="186">
                  <c:v>-12.167259102693505</c:v>
                </c:pt>
                <c:pt idx="187">
                  <c:v>-12.167259102693505</c:v>
                </c:pt>
                <c:pt idx="188">
                  <c:v>-12.167259102693505</c:v>
                </c:pt>
                <c:pt idx="189">
                  <c:v>-12.167259102693505</c:v>
                </c:pt>
                <c:pt idx="190">
                  <c:v>-12.167259102693505</c:v>
                </c:pt>
                <c:pt idx="191">
                  <c:v>-12.167259102693505</c:v>
                </c:pt>
                <c:pt idx="192">
                  <c:v>-12.167259102693505</c:v>
                </c:pt>
                <c:pt idx="193">
                  <c:v>-12.167259102693505</c:v>
                </c:pt>
                <c:pt idx="194">
                  <c:v>-12.167259102693505</c:v>
                </c:pt>
                <c:pt idx="195">
                  <c:v>-12.167259102693505</c:v>
                </c:pt>
                <c:pt idx="196">
                  <c:v>-12.167259102693505</c:v>
                </c:pt>
                <c:pt idx="197">
                  <c:v>-12.167259102693505</c:v>
                </c:pt>
                <c:pt idx="198">
                  <c:v>-12.167259102693505</c:v>
                </c:pt>
                <c:pt idx="199">
                  <c:v>-12.167259102693505</c:v>
                </c:pt>
                <c:pt idx="200">
                  <c:v>7.832740897306495</c:v>
                </c:pt>
                <c:pt idx="201">
                  <c:v>7.832740897306495</c:v>
                </c:pt>
                <c:pt idx="202">
                  <c:v>7.832740897306495</c:v>
                </c:pt>
                <c:pt idx="203">
                  <c:v>7.832740897306495</c:v>
                </c:pt>
                <c:pt idx="204">
                  <c:v>7.832740897306495</c:v>
                </c:pt>
                <c:pt idx="205">
                  <c:v>7.832740897306495</c:v>
                </c:pt>
                <c:pt idx="206">
                  <c:v>7.832740897306495</c:v>
                </c:pt>
                <c:pt idx="207">
                  <c:v>7.832740897306495</c:v>
                </c:pt>
                <c:pt idx="208">
                  <c:v>7.832740897306495</c:v>
                </c:pt>
                <c:pt idx="209">
                  <c:v>7.832740897306495</c:v>
                </c:pt>
                <c:pt idx="210">
                  <c:v>7.832740897306495</c:v>
                </c:pt>
                <c:pt idx="211">
                  <c:v>7.832740897306495</c:v>
                </c:pt>
                <c:pt idx="212">
                  <c:v>7.832740897306495</c:v>
                </c:pt>
                <c:pt idx="213">
                  <c:v>7.832740897306495</c:v>
                </c:pt>
                <c:pt idx="214">
                  <c:v>7.832740897306495</c:v>
                </c:pt>
                <c:pt idx="215">
                  <c:v>7.832740897306495</c:v>
                </c:pt>
                <c:pt idx="216">
                  <c:v>7.832740897306495</c:v>
                </c:pt>
                <c:pt idx="217">
                  <c:v>7.832740897306495</c:v>
                </c:pt>
                <c:pt idx="218">
                  <c:v>7.832740897306495</c:v>
                </c:pt>
                <c:pt idx="219">
                  <c:v>7.832740897306495</c:v>
                </c:pt>
                <c:pt idx="220">
                  <c:v>7.832740897306495</c:v>
                </c:pt>
                <c:pt idx="221">
                  <c:v>7.832740897306495</c:v>
                </c:pt>
                <c:pt idx="222">
                  <c:v>7.832740897306495</c:v>
                </c:pt>
                <c:pt idx="223">
                  <c:v>7.832740897306495</c:v>
                </c:pt>
                <c:pt idx="224">
                  <c:v>7.832740897306495</c:v>
                </c:pt>
                <c:pt idx="225">
                  <c:v>7.832740897306495</c:v>
                </c:pt>
                <c:pt idx="226">
                  <c:v>7.832740897306495</c:v>
                </c:pt>
                <c:pt idx="227">
                  <c:v>7.832740897306495</c:v>
                </c:pt>
                <c:pt idx="228">
                  <c:v>7.832740897306495</c:v>
                </c:pt>
                <c:pt idx="229">
                  <c:v>7.832740897306495</c:v>
                </c:pt>
                <c:pt idx="230">
                  <c:v>7.832740897306495</c:v>
                </c:pt>
                <c:pt idx="231">
                  <c:v>7.832740897306495</c:v>
                </c:pt>
                <c:pt idx="232">
                  <c:v>7.832740897306495</c:v>
                </c:pt>
                <c:pt idx="233">
                  <c:v>7.832740897306495</c:v>
                </c:pt>
                <c:pt idx="234">
                  <c:v>7.832740897306495</c:v>
                </c:pt>
                <c:pt idx="235">
                  <c:v>7.832740897306495</c:v>
                </c:pt>
                <c:pt idx="236">
                  <c:v>7.832740897306495</c:v>
                </c:pt>
                <c:pt idx="237">
                  <c:v>7.832740897306495</c:v>
                </c:pt>
                <c:pt idx="238">
                  <c:v>7.832740897306495</c:v>
                </c:pt>
                <c:pt idx="239">
                  <c:v>7.832740897306495</c:v>
                </c:pt>
                <c:pt idx="240">
                  <c:v>7.832740897306495</c:v>
                </c:pt>
                <c:pt idx="241">
                  <c:v>7.832740897306495</c:v>
                </c:pt>
                <c:pt idx="242">
                  <c:v>7.832740897306495</c:v>
                </c:pt>
                <c:pt idx="243">
                  <c:v>7.832740897306495</c:v>
                </c:pt>
                <c:pt idx="244">
                  <c:v>7.832740897306495</c:v>
                </c:pt>
                <c:pt idx="245">
                  <c:v>7.832740897306495</c:v>
                </c:pt>
                <c:pt idx="246">
                  <c:v>7.832740897306495</c:v>
                </c:pt>
                <c:pt idx="247">
                  <c:v>7.832740897306495</c:v>
                </c:pt>
                <c:pt idx="248">
                  <c:v>7.832740897306495</c:v>
                </c:pt>
                <c:pt idx="249">
                  <c:v>7.832740897306495</c:v>
                </c:pt>
                <c:pt idx="250">
                  <c:v>7.832740897306495</c:v>
                </c:pt>
                <c:pt idx="251">
                  <c:v>7.832740897306495</c:v>
                </c:pt>
                <c:pt idx="252">
                  <c:v>7.832740897306495</c:v>
                </c:pt>
                <c:pt idx="253">
                  <c:v>7.832740897306495</c:v>
                </c:pt>
                <c:pt idx="254">
                  <c:v>7.832740897306495</c:v>
                </c:pt>
                <c:pt idx="255">
                  <c:v>7.832740897306495</c:v>
                </c:pt>
                <c:pt idx="256">
                  <c:v>7.832740897306495</c:v>
                </c:pt>
                <c:pt idx="257">
                  <c:v>7.832740897306495</c:v>
                </c:pt>
                <c:pt idx="258">
                  <c:v>7.832740897306495</c:v>
                </c:pt>
                <c:pt idx="259">
                  <c:v>7.832740897306495</c:v>
                </c:pt>
                <c:pt idx="260">
                  <c:v>7.832740897306495</c:v>
                </c:pt>
                <c:pt idx="261">
                  <c:v>7.832740897306495</c:v>
                </c:pt>
                <c:pt idx="262">
                  <c:v>7.832740897306495</c:v>
                </c:pt>
                <c:pt idx="263">
                  <c:v>7.832740897306495</c:v>
                </c:pt>
                <c:pt idx="264">
                  <c:v>7.832740897306495</c:v>
                </c:pt>
                <c:pt idx="265">
                  <c:v>7.832740897306495</c:v>
                </c:pt>
                <c:pt idx="266">
                  <c:v>7.832740897306495</c:v>
                </c:pt>
                <c:pt idx="267">
                  <c:v>7.832740897306495</c:v>
                </c:pt>
                <c:pt idx="268">
                  <c:v>7.832740897306495</c:v>
                </c:pt>
                <c:pt idx="269">
                  <c:v>7.832740897306495</c:v>
                </c:pt>
                <c:pt idx="270">
                  <c:v>7.832740897306495</c:v>
                </c:pt>
                <c:pt idx="271">
                  <c:v>7.832740897306495</c:v>
                </c:pt>
                <c:pt idx="272">
                  <c:v>7.832740897306495</c:v>
                </c:pt>
                <c:pt idx="273">
                  <c:v>7.832740897306495</c:v>
                </c:pt>
                <c:pt idx="274">
                  <c:v>7.832740897306495</c:v>
                </c:pt>
                <c:pt idx="275">
                  <c:v>7.832740897306495</c:v>
                </c:pt>
                <c:pt idx="276">
                  <c:v>7.832740897306495</c:v>
                </c:pt>
                <c:pt idx="277">
                  <c:v>7.832740897306495</c:v>
                </c:pt>
                <c:pt idx="278">
                  <c:v>7.832740897306495</c:v>
                </c:pt>
                <c:pt idx="279">
                  <c:v>7.832740897306495</c:v>
                </c:pt>
                <c:pt idx="280">
                  <c:v>7.832740897306495</c:v>
                </c:pt>
                <c:pt idx="281">
                  <c:v>7.832740897306495</c:v>
                </c:pt>
                <c:pt idx="282">
                  <c:v>7.832740897306495</c:v>
                </c:pt>
                <c:pt idx="283">
                  <c:v>7.832740897306495</c:v>
                </c:pt>
                <c:pt idx="284">
                  <c:v>7.832740897306495</c:v>
                </c:pt>
                <c:pt idx="285">
                  <c:v>7.832740897306495</c:v>
                </c:pt>
                <c:pt idx="286">
                  <c:v>7.832740897306495</c:v>
                </c:pt>
                <c:pt idx="287">
                  <c:v>7.832740897306495</c:v>
                </c:pt>
                <c:pt idx="288">
                  <c:v>7.832740897306495</c:v>
                </c:pt>
                <c:pt idx="289">
                  <c:v>7.832740897306495</c:v>
                </c:pt>
                <c:pt idx="290">
                  <c:v>7.832740897306495</c:v>
                </c:pt>
                <c:pt idx="291">
                  <c:v>7.832740897306495</c:v>
                </c:pt>
                <c:pt idx="292">
                  <c:v>7.832740897306495</c:v>
                </c:pt>
                <c:pt idx="293">
                  <c:v>7.832740897306495</c:v>
                </c:pt>
                <c:pt idx="294">
                  <c:v>7.832740897306495</c:v>
                </c:pt>
                <c:pt idx="295">
                  <c:v>7.832740897306495</c:v>
                </c:pt>
                <c:pt idx="296">
                  <c:v>7.832740897306495</c:v>
                </c:pt>
                <c:pt idx="297">
                  <c:v>7.832740897306495</c:v>
                </c:pt>
                <c:pt idx="298">
                  <c:v>7.832740897306495</c:v>
                </c:pt>
                <c:pt idx="299">
                  <c:v>7.832740897306495</c:v>
                </c:pt>
                <c:pt idx="300">
                  <c:v>7.832740897306495</c:v>
                </c:pt>
                <c:pt idx="301">
                  <c:v>7.832740897306495</c:v>
                </c:pt>
                <c:pt idx="302">
                  <c:v>7.832740897306495</c:v>
                </c:pt>
                <c:pt idx="303">
                  <c:v>7.832740897306495</c:v>
                </c:pt>
                <c:pt idx="304">
                  <c:v>7.832740897306495</c:v>
                </c:pt>
                <c:pt idx="305">
                  <c:v>7.832740897306495</c:v>
                </c:pt>
                <c:pt idx="306">
                  <c:v>7.832740897306495</c:v>
                </c:pt>
                <c:pt idx="307">
                  <c:v>7.832740897306495</c:v>
                </c:pt>
                <c:pt idx="308">
                  <c:v>7.832740897306495</c:v>
                </c:pt>
                <c:pt idx="309">
                  <c:v>7.832740897306495</c:v>
                </c:pt>
                <c:pt idx="310">
                  <c:v>7.832740897306495</c:v>
                </c:pt>
                <c:pt idx="311">
                  <c:v>7.832740897306495</c:v>
                </c:pt>
                <c:pt idx="312">
                  <c:v>7.832740897306495</c:v>
                </c:pt>
                <c:pt idx="313">
                  <c:v>7.832740897306495</c:v>
                </c:pt>
                <c:pt idx="314">
                  <c:v>7.832740897306495</c:v>
                </c:pt>
                <c:pt idx="315">
                  <c:v>7.832740897306495</c:v>
                </c:pt>
                <c:pt idx="316">
                  <c:v>7.832740897306495</c:v>
                </c:pt>
                <c:pt idx="317">
                  <c:v>7.832740897306495</c:v>
                </c:pt>
                <c:pt idx="318">
                  <c:v>7.832740897306495</c:v>
                </c:pt>
                <c:pt idx="319">
                  <c:v>7.832740897306495</c:v>
                </c:pt>
                <c:pt idx="320">
                  <c:v>7.832740897306495</c:v>
                </c:pt>
                <c:pt idx="321">
                  <c:v>7.832740897306495</c:v>
                </c:pt>
                <c:pt idx="322">
                  <c:v>7.832740897306495</c:v>
                </c:pt>
                <c:pt idx="323">
                  <c:v>7.832740897306495</c:v>
                </c:pt>
                <c:pt idx="324">
                  <c:v>7.832740897306495</c:v>
                </c:pt>
                <c:pt idx="325">
                  <c:v>7.832740897306495</c:v>
                </c:pt>
                <c:pt idx="326">
                  <c:v>7.832740897306495</c:v>
                </c:pt>
                <c:pt idx="327">
                  <c:v>7.832740897306495</c:v>
                </c:pt>
                <c:pt idx="328">
                  <c:v>7.832740897306495</c:v>
                </c:pt>
                <c:pt idx="329">
                  <c:v>7.832740897306495</c:v>
                </c:pt>
                <c:pt idx="330">
                  <c:v>7.832740897306495</c:v>
                </c:pt>
                <c:pt idx="331">
                  <c:v>7.832740897306495</c:v>
                </c:pt>
                <c:pt idx="332">
                  <c:v>7.832740897306495</c:v>
                </c:pt>
                <c:pt idx="333">
                  <c:v>7.832740897306495</c:v>
                </c:pt>
                <c:pt idx="334">
                  <c:v>7.832740897306495</c:v>
                </c:pt>
                <c:pt idx="335">
                  <c:v>7.832740897306495</c:v>
                </c:pt>
                <c:pt idx="336">
                  <c:v>7.832740897306495</c:v>
                </c:pt>
                <c:pt idx="337">
                  <c:v>7.832740897306495</c:v>
                </c:pt>
                <c:pt idx="338">
                  <c:v>7.832740897306495</c:v>
                </c:pt>
                <c:pt idx="339">
                  <c:v>7.832740897306495</c:v>
                </c:pt>
                <c:pt idx="340">
                  <c:v>7.832740897306495</c:v>
                </c:pt>
                <c:pt idx="341">
                  <c:v>7.832740897306495</c:v>
                </c:pt>
                <c:pt idx="342">
                  <c:v>7.832740897306495</c:v>
                </c:pt>
                <c:pt idx="343">
                  <c:v>7.832740897306495</c:v>
                </c:pt>
                <c:pt idx="344">
                  <c:v>7.832740897306495</c:v>
                </c:pt>
                <c:pt idx="345">
                  <c:v>7.832740897306495</c:v>
                </c:pt>
                <c:pt idx="346">
                  <c:v>7.832740897306495</c:v>
                </c:pt>
                <c:pt idx="347">
                  <c:v>7.832740897306495</c:v>
                </c:pt>
                <c:pt idx="348">
                  <c:v>7.832740897306495</c:v>
                </c:pt>
                <c:pt idx="349">
                  <c:v>7.832740897306495</c:v>
                </c:pt>
                <c:pt idx="350">
                  <c:v>7.832740897306495</c:v>
                </c:pt>
                <c:pt idx="351">
                  <c:v>7.832740897306495</c:v>
                </c:pt>
                <c:pt idx="352">
                  <c:v>7.832740897306495</c:v>
                </c:pt>
                <c:pt idx="353">
                  <c:v>7.832740897306495</c:v>
                </c:pt>
                <c:pt idx="354">
                  <c:v>7.832740897306495</c:v>
                </c:pt>
                <c:pt idx="355">
                  <c:v>7.832740897306495</c:v>
                </c:pt>
                <c:pt idx="356">
                  <c:v>7.832740897306495</c:v>
                </c:pt>
                <c:pt idx="357">
                  <c:v>7.832740897306495</c:v>
                </c:pt>
                <c:pt idx="358">
                  <c:v>7.832740897306495</c:v>
                </c:pt>
                <c:pt idx="359">
                  <c:v>7.832740897306495</c:v>
                </c:pt>
                <c:pt idx="360">
                  <c:v>7.832740897306495</c:v>
                </c:pt>
                <c:pt idx="361">
                  <c:v>7.832740897306495</c:v>
                </c:pt>
                <c:pt idx="362">
                  <c:v>7.832740897306495</c:v>
                </c:pt>
                <c:pt idx="363">
                  <c:v>7.832740897306495</c:v>
                </c:pt>
                <c:pt idx="364">
                  <c:v>7.832740897306495</c:v>
                </c:pt>
                <c:pt idx="365">
                  <c:v>7.832740897306495</c:v>
                </c:pt>
                <c:pt idx="366">
                  <c:v>7.832740897306495</c:v>
                </c:pt>
                <c:pt idx="367">
                  <c:v>7.832740897306495</c:v>
                </c:pt>
                <c:pt idx="368">
                  <c:v>7.832740897306495</c:v>
                </c:pt>
                <c:pt idx="369">
                  <c:v>7.832740897306495</c:v>
                </c:pt>
                <c:pt idx="370">
                  <c:v>7.832740897306495</c:v>
                </c:pt>
                <c:pt idx="371">
                  <c:v>7.832740897306495</c:v>
                </c:pt>
                <c:pt idx="372">
                  <c:v>7.832740897306495</c:v>
                </c:pt>
                <c:pt idx="373">
                  <c:v>7.832740897306495</c:v>
                </c:pt>
                <c:pt idx="374">
                  <c:v>7.832740897306495</c:v>
                </c:pt>
                <c:pt idx="375">
                  <c:v>7.832740897306495</c:v>
                </c:pt>
                <c:pt idx="376">
                  <c:v>7.832740897306495</c:v>
                </c:pt>
                <c:pt idx="377">
                  <c:v>7.832740897306495</c:v>
                </c:pt>
                <c:pt idx="378">
                  <c:v>7.832740897306495</c:v>
                </c:pt>
                <c:pt idx="379">
                  <c:v>7.832740897306495</c:v>
                </c:pt>
                <c:pt idx="380">
                  <c:v>7.832740897306495</c:v>
                </c:pt>
                <c:pt idx="381">
                  <c:v>7.832740897306495</c:v>
                </c:pt>
                <c:pt idx="382">
                  <c:v>7.832740897306495</c:v>
                </c:pt>
                <c:pt idx="383">
                  <c:v>7.832740897306495</c:v>
                </c:pt>
                <c:pt idx="384">
                  <c:v>7.832740897306495</c:v>
                </c:pt>
                <c:pt idx="385">
                  <c:v>7.832740897306495</c:v>
                </c:pt>
                <c:pt idx="386">
                  <c:v>7.832740897306495</c:v>
                </c:pt>
                <c:pt idx="387">
                  <c:v>7.832740897306495</c:v>
                </c:pt>
                <c:pt idx="388">
                  <c:v>7.832740897306495</c:v>
                </c:pt>
                <c:pt idx="389">
                  <c:v>7.832740897306495</c:v>
                </c:pt>
                <c:pt idx="390">
                  <c:v>7.832740897306495</c:v>
                </c:pt>
                <c:pt idx="391">
                  <c:v>7.832740897306495</c:v>
                </c:pt>
                <c:pt idx="392">
                  <c:v>7.832740897306495</c:v>
                </c:pt>
                <c:pt idx="393">
                  <c:v>7.832740897306495</c:v>
                </c:pt>
                <c:pt idx="394">
                  <c:v>7.832740897306495</c:v>
                </c:pt>
                <c:pt idx="395">
                  <c:v>7.832740897306495</c:v>
                </c:pt>
                <c:pt idx="396">
                  <c:v>7.832740897306495</c:v>
                </c:pt>
                <c:pt idx="397">
                  <c:v>7.832740897306495</c:v>
                </c:pt>
                <c:pt idx="398">
                  <c:v>7.832740897306495</c:v>
                </c:pt>
                <c:pt idx="399">
                  <c:v>7.832740897306495</c:v>
                </c:pt>
                <c:pt idx="400">
                  <c:v>7.832740897306495</c:v>
                </c:pt>
                <c:pt idx="401">
                  <c:v>7.832740897306495</c:v>
                </c:pt>
                <c:pt idx="402">
                  <c:v>7.832740897306495</c:v>
                </c:pt>
                <c:pt idx="403">
                  <c:v>7.832740897306495</c:v>
                </c:pt>
                <c:pt idx="404">
                  <c:v>7.832740897306495</c:v>
                </c:pt>
                <c:pt idx="405">
                  <c:v>7.832740897306495</c:v>
                </c:pt>
                <c:pt idx="406">
                  <c:v>7.832740897306495</c:v>
                </c:pt>
                <c:pt idx="407">
                  <c:v>7.832740897306495</c:v>
                </c:pt>
                <c:pt idx="408">
                  <c:v>7.832740897306495</c:v>
                </c:pt>
                <c:pt idx="409">
                  <c:v>7.832740897306495</c:v>
                </c:pt>
                <c:pt idx="410">
                  <c:v>7.832740897306495</c:v>
                </c:pt>
                <c:pt idx="411">
                  <c:v>7.832740897306495</c:v>
                </c:pt>
                <c:pt idx="412">
                  <c:v>7.832740897306495</c:v>
                </c:pt>
                <c:pt idx="413">
                  <c:v>7.832740897306495</c:v>
                </c:pt>
                <c:pt idx="414">
                  <c:v>7.832740897306495</c:v>
                </c:pt>
                <c:pt idx="415">
                  <c:v>7.832740897306495</c:v>
                </c:pt>
                <c:pt idx="416">
                  <c:v>7.832740897306495</c:v>
                </c:pt>
                <c:pt idx="417">
                  <c:v>7.832740897306495</c:v>
                </c:pt>
                <c:pt idx="418">
                  <c:v>7.832740897306495</c:v>
                </c:pt>
                <c:pt idx="419">
                  <c:v>7.832740897306495</c:v>
                </c:pt>
                <c:pt idx="420">
                  <c:v>7.832740897306495</c:v>
                </c:pt>
                <c:pt idx="421">
                  <c:v>7.832740897306495</c:v>
                </c:pt>
                <c:pt idx="422">
                  <c:v>7.832740897306495</c:v>
                </c:pt>
                <c:pt idx="423">
                  <c:v>7.832740897306495</c:v>
                </c:pt>
                <c:pt idx="424">
                  <c:v>7.832740897306495</c:v>
                </c:pt>
                <c:pt idx="425">
                  <c:v>7.832740897306495</c:v>
                </c:pt>
                <c:pt idx="426">
                  <c:v>7.832740897306495</c:v>
                </c:pt>
                <c:pt idx="427">
                  <c:v>7.832740897306495</c:v>
                </c:pt>
                <c:pt idx="428">
                  <c:v>7.832740897306495</c:v>
                </c:pt>
                <c:pt idx="429">
                  <c:v>7.832740897306495</c:v>
                </c:pt>
                <c:pt idx="430">
                  <c:v>7.832740897306495</c:v>
                </c:pt>
                <c:pt idx="431">
                  <c:v>7.832740897306495</c:v>
                </c:pt>
                <c:pt idx="432">
                  <c:v>7.832740897306495</c:v>
                </c:pt>
                <c:pt idx="433">
                  <c:v>7.832740897306495</c:v>
                </c:pt>
                <c:pt idx="434">
                  <c:v>7.832740897306495</c:v>
                </c:pt>
                <c:pt idx="435">
                  <c:v>7.832740897306495</c:v>
                </c:pt>
                <c:pt idx="436">
                  <c:v>7.832740897306495</c:v>
                </c:pt>
                <c:pt idx="437">
                  <c:v>7.832740897306495</c:v>
                </c:pt>
                <c:pt idx="438">
                  <c:v>7.832740897306495</c:v>
                </c:pt>
                <c:pt idx="439">
                  <c:v>7.832740897306495</c:v>
                </c:pt>
                <c:pt idx="440">
                  <c:v>7.832740897306495</c:v>
                </c:pt>
                <c:pt idx="441">
                  <c:v>7.832740897306495</c:v>
                </c:pt>
                <c:pt idx="442">
                  <c:v>7.832740897306495</c:v>
                </c:pt>
                <c:pt idx="443">
                  <c:v>7.832740897306495</c:v>
                </c:pt>
                <c:pt idx="444">
                  <c:v>7.832740897306495</c:v>
                </c:pt>
                <c:pt idx="445">
                  <c:v>7.832740897306495</c:v>
                </c:pt>
                <c:pt idx="446">
                  <c:v>7.832740897306495</c:v>
                </c:pt>
                <c:pt idx="447">
                  <c:v>7.832740897306495</c:v>
                </c:pt>
                <c:pt idx="448">
                  <c:v>7.832740897306495</c:v>
                </c:pt>
                <c:pt idx="449">
                  <c:v>7.832740897306495</c:v>
                </c:pt>
                <c:pt idx="450">
                  <c:v>7.832740897306495</c:v>
                </c:pt>
                <c:pt idx="451">
                  <c:v>7.832740897306495</c:v>
                </c:pt>
                <c:pt idx="452">
                  <c:v>7.832740897306495</c:v>
                </c:pt>
                <c:pt idx="453">
                  <c:v>7.832740897306495</c:v>
                </c:pt>
                <c:pt idx="454">
                  <c:v>7.832740897306495</c:v>
                </c:pt>
                <c:pt idx="455">
                  <c:v>7.832740897306495</c:v>
                </c:pt>
                <c:pt idx="456">
                  <c:v>7.832740897306495</c:v>
                </c:pt>
                <c:pt idx="457">
                  <c:v>7.832740897306495</c:v>
                </c:pt>
                <c:pt idx="458">
                  <c:v>7.832740897306495</c:v>
                </c:pt>
                <c:pt idx="459">
                  <c:v>7.832740897306495</c:v>
                </c:pt>
                <c:pt idx="460">
                  <c:v>7.832740897306495</c:v>
                </c:pt>
                <c:pt idx="461">
                  <c:v>7.832740897306495</c:v>
                </c:pt>
                <c:pt idx="462">
                  <c:v>7.832740897306495</c:v>
                </c:pt>
                <c:pt idx="463">
                  <c:v>7.832740897306495</c:v>
                </c:pt>
                <c:pt idx="464">
                  <c:v>7.832740897306495</c:v>
                </c:pt>
                <c:pt idx="465">
                  <c:v>7.832740897306495</c:v>
                </c:pt>
                <c:pt idx="466">
                  <c:v>7.832740897306495</c:v>
                </c:pt>
                <c:pt idx="467">
                  <c:v>7.832740897306495</c:v>
                </c:pt>
                <c:pt idx="468">
                  <c:v>7.832740897306495</c:v>
                </c:pt>
                <c:pt idx="469">
                  <c:v>7.832740897306495</c:v>
                </c:pt>
                <c:pt idx="470">
                  <c:v>7.832740897306495</c:v>
                </c:pt>
                <c:pt idx="471">
                  <c:v>7.832740897306495</c:v>
                </c:pt>
                <c:pt idx="472">
                  <c:v>7.832740897306495</c:v>
                </c:pt>
                <c:pt idx="473">
                  <c:v>7.832740897306495</c:v>
                </c:pt>
                <c:pt idx="474">
                  <c:v>7.832740897306495</c:v>
                </c:pt>
                <c:pt idx="475">
                  <c:v>7.832740897306495</c:v>
                </c:pt>
                <c:pt idx="476">
                  <c:v>7.832740897306495</c:v>
                </c:pt>
                <c:pt idx="477">
                  <c:v>7.832740897306495</c:v>
                </c:pt>
                <c:pt idx="478">
                  <c:v>7.832740897306495</c:v>
                </c:pt>
                <c:pt idx="479">
                  <c:v>7.832740897306495</c:v>
                </c:pt>
                <c:pt idx="480">
                  <c:v>7.832740897306495</c:v>
                </c:pt>
                <c:pt idx="481">
                  <c:v>7.832740897306495</c:v>
                </c:pt>
                <c:pt idx="482">
                  <c:v>7.832740897306495</c:v>
                </c:pt>
                <c:pt idx="483">
                  <c:v>7.832740897306495</c:v>
                </c:pt>
                <c:pt idx="484">
                  <c:v>7.832740897306495</c:v>
                </c:pt>
                <c:pt idx="485">
                  <c:v>7.832740897306495</c:v>
                </c:pt>
                <c:pt idx="486">
                  <c:v>7.832740897306495</c:v>
                </c:pt>
                <c:pt idx="487">
                  <c:v>7.832740897306495</c:v>
                </c:pt>
                <c:pt idx="488">
                  <c:v>7.832740897306495</c:v>
                </c:pt>
                <c:pt idx="489">
                  <c:v>7.832740897306495</c:v>
                </c:pt>
                <c:pt idx="490">
                  <c:v>7.832740897306495</c:v>
                </c:pt>
                <c:pt idx="491">
                  <c:v>7.832740897306495</c:v>
                </c:pt>
                <c:pt idx="492">
                  <c:v>7.832740897306495</c:v>
                </c:pt>
                <c:pt idx="493">
                  <c:v>7.832740897306495</c:v>
                </c:pt>
                <c:pt idx="494">
                  <c:v>7.832740897306495</c:v>
                </c:pt>
                <c:pt idx="495">
                  <c:v>7.832740897306495</c:v>
                </c:pt>
                <c:pt idx="496">
                  <c:v>7.832740897306495</c:v>
                </c:pt>
                <c:pt idx="497">
                  <c:v>7.832740897306495</c:v>
                </c:pt>
                <c:pt idx="498">
                  <c:v>7.832740897306495</c:v>
                </c:pt>
                <c:pt idx="499">
                  <c:v>7.832740897306495</c:v>
                </c:pt>
                <c:pt idx="500">
                  <c:v>7.832740897306495</c:v>
                </c:pt>
                <c:pt idx="501">
                  <c:v>7.832740897306495</c:v>
                </c:pt>
                <c:pt idx="502">
                  <c:v>7.832740897306495</c:v>
                </c:pt>
                <c:pt idx="503">
                  <c:v>7.832740897306495</c:v>
                </c:pt>
                <c:pt idx="504">
                  <c:v>7.832740897306495</c:v>
                </c:pt>
                <c:pt idx="505">
                  <c:v>7.832740897306495</c:v>
                </c:pt>
                <c:pt idx="506">
                  <c:v>7.832740897306495</c:v>
                </c:pt>
                <c:pt idx="507">
                  <c:v>7.832740897306495</c:v>
                </c:pt>
                <c:pt idx="508">
                  <c:v>7.832740897306495</c:v>
                </c:pt>
                <c:pt idx="509">
                  <c:v>7.832740897306495</c:v>
                </c:pt>
                <c:pt idx="510">
                  <c:v>7.832740897306495</c:v>
                </c:pt>
                <c:pt idx="511">
                  <c:v>7.832740897306495</c:v>
                </c:pt>
                <c:pt idx="512">
                  <c:v>7.832740897306495</c:v>
                </c:pt>
                <c:pt idx="513">
                  <c:v>7.832740897306495</c:v>
                </c:pt>
                <c:pt idx="514">
                  <c:v>7.832740897306495</c:v>
                </c:pt>
                <c:pt idx="515">
                  <c:v>7.832740897306495</c:v>
                </c:pt>
                <c:pt idx="516">
                  <c:v>7.832740897306495</c:v>
                </c:pt>
                <c:pt idx="517">
                  <c:v>7.832740897306495</c:v>
                </c:pt>
                <c:pt idx="518">
                  <c:v>7.832740897306495</c:v>
                </c:pt>
                <c:pt idx="519">
                  <c:v>7.832740897306495</c:v>
                </c:pt>
                <c:pt idx="520">
                  <c:v>7.832740897306495</c:v>
                </c:pt>
                <c:pt idx="521">
                  <c:v>7.832740897306495</c:v>
                </c:pt>
                <c:pt idx="522">
                  <c:v>7.832740897306495</c:v>
                </c:pt>
                <c:pt idx="523">
                  <c:v>7.832740897306495</c:v>
                </c:pt>
                <c:pt idx="524">
                  <c:v>7.832740897306495</c:v>
                </c:pt>
                <c:pt idx="525">
                  <c:v>7.832740897306495</c:v>
                </c:pt>
                <c:pt idx="526">
                  <c:v>7.832740897306495</c:v>
                </c:pt>
                <c:pt idx="527">
                  <c:v>7.832740897306495</c:v>
                </c:pt>
                <c:pt idx="528">
                  <c:v>7.832740897306495</c:v>
                </c:pt>
                <c:pt idx="529">
                  <c:v>7.832740897306495</c:v>
                </c:pt>
                <c:pt idx="530">
                  <c:v>7.832740897306495</c:v>
                </c:pt>
                <c:pt idx="531">
                  <c:v>7.832740897306495</c:v>
                </c:pt>
                <c:pt idx="532">
                  <c:v>7.832740897306495</c:v>
                </c:pt>
                <c:pt idx="533">
                  <c:v>7.832740897306495</c:v>
                </c:pt>
                <c:pt idx="534">
                  <c:v>7.832740897306495</c:v>
                </c:pt>
                <c:pt idx="535">
                  <c:v>7.832740897306495</c:v>
                </c:pt>
                <c:pt idx="536">
                  <c:v>7.832740897306495</c:v>
                </c:pt>
                <c:pt idx="537">
                  <c:v>7.832740897306495</c:v>
                </c:pt>
                <c:pt idx="538">
                  <c:v>7.832740897306495</c:v>
                </c:pt>
                <c:pt idx="539">
                  <c:v>7.832740897306495</c:v>
                </c:pt>
                <c:pt idx="540">
                  <c:v>7.832740897306495</c:v>
                </c:pt>
                <c:pt idx="541">
                  <c:v>7.832740897306495</c:v>
                </c:pt>
                <c:pt idx="542">
                  <c:v>7.832740897306495</c:v>
                </c:pt>
                <c:pt idx="543">
                  <c:v>7.832740897306495</c:v>
                </c:pt>
                <c:pt idx="544">
                  <c:v>7.832740897306495</c:v>
                </c:pt>
                <c:pt idx="545">
                  <c:v>7.832740897306495</c:v>
                </c:pt>
                <c:pt idx="546">
                  <c:v>7.832740897306495</c:v>
                </c:pt>
                <c:pt idx="547">
                  <c:v>7.832740897306495</c:v>
                </c:pt>
                <c:pt idx="548">
                  <c:v>7.832740897306495</c:v>
                </c:pt>
                <c:pt idx="549">
                  <c:v>7.832740897306495</c:v>
                </c:pt>
                <c:pt idx="550">
                  <c:v>7.832740897306495</c:v>
                </c:pt>
                <c:pt idx="551">
                  <c:v>7.832740897306495</c:v>
                </c:pt>
                <c:pt idx="552">
                  <c:v>7.832740897306495</c:v>
                </c:pt>
                <c:pt idx="553">
                  <c:v>7.832740897306495</c:v>
                </c:pt>
                <c:pt idx="554">
                  <c:v>7.832740897306495</c:v>
                </c:pt>
                <c:pt idx="555">
                  <c:v>7.832740897306495</c:v>
                </c:pt>
                <c:pt idx="556">
                  <c:v>7.832740897306495</c:v>
                </c:pt>
                <c:pt idx="557">
                  <c:v>7.832740897306495</c:v>
                </c:pt>
                <c:pt idx="558">
                  <c:v>7.832740897306495</c:v>
                </c:pt>
                <c:pt idx="559">
                  <c:v>7.832740897306495</c:v>
                </c:pt>
                <c:pt idx="560">
                  <c:v>7.832740897306495</c:v>
                </c:pt>
                <c:pt idx="561">
                  <c:v>7.832740897306495</c:v>
                </c:pt>
                <c:pt idx="562">
                  <c:v>7.832740897306495</c:v>
                </c:pt>
                <c:pt idx="563">
                  <c:v>7.832740897306495</c:v>
                </c:pt>
                <c:pt idx="564">
                  <c:v>7.832740897306495</c:v>
                </c:pt>
                <c:pt idx="565">
                  <c:v>7.832740897306495</c:v>
                </c:pt>
                <c:pt idx="566">
                  <c:v>7.832740897306495</c:v>
                </c:pt>
                <c:pt idx="567">
                  <c:v>7.832740897306495</c:v>
                </c:pt>
                <c:pt idx="568">
                  <c:v>7.832740897306495</c:v>
                </c:pt>
                <c:pt idx="569">
                  <c:v>7.832740897306495</c:v>
                </c:pt>
                <c:pt idx="570">
                  <c:v>7.832740897306495</c:v>
                </c:pt>
                <c:pt idx="571">
                  <c:v>7.832740897306495</c:v>
                </c:pt>
                <c:pt idx="572">
                  <c:v>7.832740897306495</c:v>
                </c:pt>
                <c:pt idx="573">
                  <c:v>7.832740897306495</c:v>
                </c:pt>
                <c:pt idx="574">
                  <c:v>7.832740897306495</c:v>
                </c:pt>
                <c:pt idx="575">
                  <c:v>7.832740897306495</c:v>
                </c:pt>
                <c:pt idx="576">
                  <c:v>7.832740897306495</c:v>
                </c:pt>
                <c:pt idx="577">
                  <c:v>7.832740897306495</c:v>
                </c:pt>
                <c:pt idx="578">
                  <c:v>7.832740897306495</c:v>
                </c:pt>
                <c:pt idx="579">
                  <c:v>7.832740897306495</c:v>
                </c:pt>
                <c:pt idx="580">
                  <c:v>7.832740897306495</c:v>
                </c:pt>
                <c:pt idx="581">
                  <c:v>7.832740897306495</c:v>
                </c:pt>
                <c:pt idx="582">
                  <c:v>7.832740897306495</c:v>
                </c:pt>
                <c:pt idx="583">
                  <c:v>7.832740897306495</c:v>
                </c:pt>
                <c:pt idx="584">
                  <c:v>7.832740897306495</c:v>
                </c:pt>
                <c:pt idx="585">
                  <c:v>7.832740897306495</c:v>
                </c:pt>
                <c:pt idx="586">
                  <c:v>7.832740897306495</c:v>
                </c:pt>
                <c:pt idx="587">
                  <c:v>7.832740897306495</c:v>
                </c:pt>
                <c:pt idx="588">
                  <c:v>7.832740897306495</c:v>
                </c:pt>
                <c:pt idx="589">
                  <c:v>7.832740897306495</c:v>
                </c:pt>
                <c:pt idx="590">
                  <c:v>7.832740897306495</c:v>
                </c:pt>
                <c:pt idx="591">
                  <c:v>7.832740897306495</c:v>
                </c:pt>
                <c:pt idx="592">
                  <c:v>7.832740897306495</c:v>
                </c:pt>
                <c:pt idx="593">
                  <c:v>7.832740897306495</c:v>
                </c:pt>
                <c:pt idx="594">
                  <c:v>7.832740897306495</c:v>
                </c:pt>
                <c:pt idx="595">
                  <c:v>7.832740897306495</c:v>
                </c:pt>
                <c:pt idx="596">
                  <c:v>7.832740897306495</c:v>
                </c:pt>
                <c:pt idx="597">
                  <c:v>7.832740897306495</c:v>
                </c:pt>
                <c:pt idx="598">
                  <c:v>7.832740897306495</c:v>
                </c:pt>
                <c:pt idx="599">
                  <c:v>7.832740897306495</c:v>
                </c:pt>
                <c:pt idx="600">
                  <c:v>7.832740897306495</c:v>
                </c:pt>
                <c:pt idx="601">
                  <c:v>7.832740897306495</c:v>
                </c:pt>
                <c:pt idx="602">
                  <c:v>7.832740897306495</c:v>
                </c:pt>
                <c:pt idx="603">
                  <c:v>7.832740897306495</c:v>
                </c:pt>
                <c:pt idx="604">
                  <c:v>7.832740897306495</c:v>
                </c:pt>
                <c:pt idx="605">
                  <c:v>7.832740897306495</c:v>
                </c:pt>
                <c:pt idx="606">
                  <c:v>7.832740897306495</c:v>
                </c:pt>
                <c:pt idx="607">
                  <c:v>7.832740897306495</c:v>
                </c:pt>
                <c:pt idx="608">
                  <c:v>7.832740897306495</c:v>
                </c:pt>
                <c:pt idx="609">
                  <c:v>7.832740897306495</c:v>
                </c:pt>
              </c:numCache>
            </c:numRef>
          </c:yVal>
          <c:smooth val="1"/>
        </c:ser>
        <c:axId val="60539377"/>
        <c:axId val="7983482"/>
      </c:scatterChart>
      <c:valAx>
        <c:axId val="60539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983482"/>
        <c:crossesAt val="0"/>
        <c:crossBetween val="midCat"/>
        <c:dispUnits/>
      </c:valAx>
      <c:valAx>
        <c:axId val="7983482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in"/>
        <c:minorTickMark val="none"/>
        <c:tickLblPos val="nextTo"/>
        <c:crossAx val="60539377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5"/>
          <c:y val="0.94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4</xdr:row>
      <xdr:rowOff>19050</xdr:rowOff>
    </xdr:from>
    <xdr:to>
      <xdr:col>15</xdr:col>
      <xdr:colOff>28575</xdr:colOff>
      <xdr:row>27</xdr:row>
      <xdr:rowOff>161925</xdr:rowOff>
    </xdr:to>
    <xdr:graphicFrame>
      <xdr:nvGraphicFramePr>
        <xdr:cNvPr id="1" name="Chart 5"/>
        <xdr:cNvGraphicFramePr/>
      </xdr:nvGraphicFramePr>
      <xdr:xfrm>
        <a:off x="3429000" y="876300"/>
        <a:ext cx="58197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390525</xdr:colOff>
      <xdr:row>9</xdr:row>
      <xdr:rowOff>180975</xdr:rowOff>
    </xdr:from>
    <xdr:to>
      <xdr:col>4</xdr:col>
      <xdr:colOff>542925</xdr:colOff>
      <xdr:row>21</xdr:row>
      <xdr:rowOff>9525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2038350"/>
          <a:ext cx="1524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4"/>
  <sheetViews>
    <sheetView showGridLines="0" tabSelected="1" workbookViewId="0" topLeftCell="A1">
      <selection activeCell="A2" sqref="A2"/>
    </sheetView>
  </sheetViews>
  <sheetFormatPr defaultColWidth="9.140625" defaultRowHeight="12.75"/>
  <cols>
    <col min="3" max="3" width="10.28125" style="0" customWidth="1"/>
  </cols>
  <sheetData>
    <row r="1" spans="1:8" ht="20.25">
      <c r="A1" s="12" t="s">
        <v>39</v>
      </c>
      <c r="B1" s="13"/>
      <c r="C1" s="13"/>
      <c r="D1" s="13"/>
      <c r="E1" s="13"/>
      <c r="F1" s="13"/>
      <c r="G1" s="13"/>
      <c r="H1" s="14"/>
    </row>
    <row r="2" spans="1:8" ht="15.75">
      <c r="A2" s="13"/>
      <c r="B2" s="13"/>
      <c r="C2" s="13"/>
      <c r="D2" s="13"/>
      <c r="E2" s="13"/>
      <c r="F2" s="13"/>
      <c r="G2" s="13"/>
      <c r="H2" s="14"/>
    </row>
    <row r="3" spans="1:8" ht="15.75">
      <c r="A3" s="13" t="s">
        <v>40</v>
      </c>
      <c r="B3" s="13"/>
      <c r="C3" s="13"/>
      <c r="D3" s="13"/>
      <c r="E3" s="13"/>
      <c r="F3" s="13"/>
      <c r="G3" s="13"/>
      <c r="H3" s="14"/>
    </row>
    <row r="4" spans="1:8" ht="15.75">
      <c r="A4" s="15" t="s">
        <v>56</v>
      </c>
      <c r="B4" s="13"/>
      <c r="C4" s="13"/>
      <c r="D4" s="13"/>
      <c r="E4" s="13"/>
      <c r="F4" s="13"/>
      <c r="G4" s="13"/>
      <c r="H4" s="14"/>
    </row>
    <row r="5" spans="1:8" ht="15.75">
      <c r="A5" s="13" t="s">
        <v>51</v>
      </c>
      <c r="B5" s="13"/>
      <c r="C5" s="13"/>
      <c r="D5" s="13"/>
      <c r="E5" s="13"/>
      <c r="F5" s="13"/>
      <c r="G5" s="13"/>
      <c r="H5" s="14"/>
    </row>
    <row r="6" spans="1:8" ht="15.75">
      <c r="A6" s="13" t="s">
        <v>45</v>
      </c>
      <c r="B6" s="13"/>
      <c r="C6" s="13"/>
      <c r="D6" s="13"/>
      <c r="E6" s="13"/>
      <c r="F6" s="13"/>
      <c r="G6" s="13"/>
      <c r="H6" s="14"/>
    </row>
    <row r="7" spans="1:8" ht="15.75">
      <c r="A7" s="13" t="s">
        <v>44</v>
      </c>
      <c r="B7" s="13"/>
      <c r="C7" s="13"/>
      <c r="D7" s="13"/>
      <c r="E7" s="13"/>
      <c r="F7" s="13"/>
      <c r="G7" s="13"/>
      <c r="H7" s="14"/>
    </row>
    <row r="8" spans="1:8" ht="15.75">
      <c r="A8" s="15" t="s">
        <v>21</v>
      </c>
      <c r="B8" s="13"/>
      <c r="C8" s="13"/>
      <c r="D8" s="13"/>
      <c r="E8" s="13"/>
      <c r="F8" s="13"/>
      <c r="G8" s="13"/>
      <c r="H8" s="14"/>
    </row>
    <row r="9" spans="1:8" ht="15.75">
      <c r="A9" s="13"/>
      <c r="B9" s="13"/>
      <c r="C9" s="13"/>
      <c r="D9" s="13"/>
      <c r="E9" s="13"/>
      <c r="F9" s="13"/>
      <c r="G9" s="13"/>
      <c r="H9" s="14"/>
    </row>
    <row r="10" spans="1:8" ht="15.75">
      <c r="A10" s="16" t="s">
        <v>0</v>
      </c>
      <c r="B10" s="13"/>
      <c r="C10" s="17" t="s">
        <v>1</v>
      </c>
      <c r="D10" s="18">
        <f>0.003*E10</f>
        <v>12.167259102693505</v>
      </c>
      <c r="E10" s="25">
        <v>4055.7530342311684</v>
      </c>
      <c r="F10" s="13"/>
      <c r="G10" s="13"/>
      <c r="H10" s="14"/>
    </row>
    <row r="11" spans="1:8" ht="15.75">
      <c r="A11" s="16" t="s">
        <v>57</v>
      </c>
      <c r="B11" s="13"/>
      <c r="C11" s="17"/>
      <c r="D11" s="18"/>
      <c r="E11" s="25"/>
      <c r="F11" s="13"/>
      <c r="G11" s="13"/>
      <c r="H11" s="14"/>
    </row>
    <row r="12" spans="1:8" ht="15.75">
      <c r="A12" s="26" t="s">
        <v>58</v>
      </c>
      <c r="B12" s="19"/>
      <c r="C12" s="14"/>
      <c r="D12" s="13"/>
      <c r="E12" s="13"/>
      <c r="F12" s="13"/>
      <c r="G12" s="13"/>
      <c r="H12" s="14"/>
    </row>
    <row r="13" spans="1:8" ht="15.75">
      <c r="A13" s="14"/>
      <c r="B13" s="19"/>
      <c r="C13" s="14"/>
      <c r="D13" s="13"/>
      <c r="E13" s="13"/>
      <c r="F13" s="13"/>
      <c r="G13" s="13"/>
      <c r="H13" s="14"/>
    </row>
    <row r="14" spans="1:8" ht="15.75">
      <c r="A14" s="18" t="s">
        <v>41</v>
      </c>
      <c r="B14" s="13"/>
      <c r="C14" s="20" t="s">
        <v>2</v>
      </c>
      <c r="D14" s="18">
        <v>20</v>
      </c>
      <c r="E14" s="13"/>
      <c r="F14" s="13"/>
      <c r="G14" s="13"/>
      <c r="H14" s="14"/>
    </row>
    <row r="15" spans="1:8" ht="15.75">
      <c r="A15" s="18"/>
      <c r="B15" s="13"/>
      <c r="C15" s="20"/>
      <c r="D15" s="18"/>
      <c r="E15" s="13"/>
      <c r="F15" s="13"/>
      <c r="G15" s="13"/>
      <c r="H15" s="14"/>
    </row>
    <row r="16" spans="1:8" ht="15.75">
      <c r="A16" s="18" t="s">
        <v>42</v>
      </c>
      <c r="B16" s="13"/>
      <c r="C16" s="20" t="s">
        <v>43</v>
      </c>
      <c r="D16" s="18">
        <v>4</v>
      </c>
      <c r="E16" s="13"/>
      <c r="F16" s="13"/>
      <c r="G16" s="13"/>
      <c r="H16" s="14"/>
    </row>
    <row r="17" spans="1:8" ht="15.75">
      <c r="A17" s="13"/>
      <c r="B17" s="14"/>
      <c r="C17" s="14"/>
      <c r="D17" s="13"/>
      <c r="E17" s="13"/>
      <c r="F17" s="13"/>
      <c r="G17" s="13"/>
      <c r="H17" s="14"/>
    </row>
    <row r="18" spans="1:8" ht="15.75">
      <c r="A18" s="18" t="s">
        <v>3</v>
      </c>
      <c r="B18" s="18"/>
      <c r="C18" s="18"/>
      <c r="D18" s="18">
        <v>0</v>
      </c>
      <c r="E18" s="13"/>
      <c r="F18" s="13"/>
      <c r="G18" s="13"/>
      <c r="H18" s="14"/>
    </row>
    <row r="19" spans="1:8" ht="15.75">
      <c r="A19" s="18"/>
      <c r="B19" s="18"/>
      <c r="C19" s="18"/>
      <c r="D19" s="18"/>
      <c r="E19" s="13"/>
      <c r="F19" s="13"/>
      <c r="G19" s="13"/>
      <c r="H19" s="14"/>
    </row>
    <row r="20" spans="1:8" ht="15.75">
      <c r="A20" s="18" t="s">
        <v>4</v>
      </c>
      <c r="B20" s="18"/>
      <c r="C20" s="21"/>
      <c r="D20" s="18">
        <v>5</v>
      </c>
      <c r="E20" s="13"/>
      <c r="F20" s="13"/>
      <c r="G20" s="13"/>
      <c r="H20" s="14"/>
    </row>
    <row r="21" spans="1:8" ht="15.75">
      <c r="A21" s="18"/>
      <c r="B21" s="20"/>
      <c r="C21" s="21"/>
      <c r="D21" s="18"/>
      <c r="E21" s="13"/>
      <c r="F21" s="13"/>
      <c r="G21" s="13"/>
      <c r="H21" s="14"/>
    </row>
    <row r="22" spans="1:8" ht="15.75">
      <c r="A22" s="18" t="s">
        <v>5</v>
      </c>
      <c r="B22" s="20"/>
      <c r="C22" s="21"/>
      <c r="D22" s="18">
        <v>0</v>
      </c>
      <c r="E22" s="13"/>
      <c r="F22" s="13"/>
      <c r="G22" s="13"/>
      <c r="H22" s="14"/>
    </row>
    <row r="23" spans="1:8" ht="15.75">
      <c r="A23" s="18"/>
      <c r="B23" s="18"/>
      <c r="C23" s="18"/>
      <c r="D23" s="18"/>
      <c r="E23" s="13"/>
      <c r="F23" s="13"/>
      <c r="G23" s="13"/>
      <c r="H23" s="14"/>
    </row>
    <row r="24" spans="1:8" ht="15.75">
      <c r="A24" s="18" t="s">
        <v>6</v>
      </c>
      <c r="B24" s="20"/>
      <c r="C24" s="21"/>
      <c r="D24" s="18">
        <v>0.01</v>
      </c>
      <c r="E24" s="13"/>
      <c r="F24" s="13"/>
      <c r="G24" s="13"/>
      <c r="H24" s="14"/>
    </row>
    <row r="25" spans="1:8" ht="15.75">
      <c r="A25" s="18"/>
      <c r="B25" s="20"/>
      <c r="C25" s="18"/>
      <c r="D25" s="18"/>
      <c r="E25" s="13"/>
      <c r="F25" s="13"/>
      <c r="G25" s="13"/>
      <c r="H25" s="14"/>
    </row>
    <row r="26" spans="1:8" ht="15.75">
      <c r="A26" s="18" t="s">
        <v>7</v>
      </c>
      <c r="B26" s="18"/>
      <c r="C26" s="21"/>
      <c r="D26" s="18">
        <f>Table!E622</f>
        <v>-0.00027893887752126714</v>
      </c>
      <c r="E26" s="13"/>
      <c r="F26" s="13"/>
      <c r="G26" s="13"/>
      <c r="H26" s="14"/>
    </row>
    <row r="27" spans="1:8" ht="15.75">
      <c r="A27" s="18"/>
      <c r="B27" s="18"/>
      <c r="C27" s="18"/>
      <c r="D27" s="18"/>
      <c r="E27" s="13"/>
      <c r="F27" s="13"/>
      <c r="G27" s="13"/>
      <c r="H27" s="14"/>
    </row>
    <row r="28" spans="1:8" ht="15.75">
      <c r="A28" s="18"/>
      <c r="B28" s="18"/>
      <c r="C28" s="18"/>
      <c r="D28" s="18"/>
      <c r="E28" s="13"/>
      <c r="F28" s="13"/>
      <c r="G28" s="13"/>
      <c r="H28" s="14"/>
    </row>
    <row r="29" spans="1:8" s="23" customFormat="1" ht="12.75">
      <c r="A29" s="22" t="s">
        <v>54</v>
      </c>
      <c r="B29" s="22"/>
      <c r="C29" s="22"/>
      <c r="D29" s="22"/>
      <c r="E29" s="22"/>
      <c r="F29" s="22"/>
      <c r="G29" s="22"/>
      <c r="H29" s="22"/>
    </row>
    <row r="30" s="23" customFormat="1" ht="15.75">
      <c r="A30" s="24" t="s">
        <v>55</v>
      </c>
    </row>
    <row r="31" s="23" customFormat="1" ht="15.75">
      <c r="A31" s="24"/>
    </row>
    <row r="32" ht="15.75">
      <c r="A32" s="29" t="s">
        <v>53</v>
      </c>
    </row>
    <row r="33" ht="15.75">
      <c r="A33" s="29"/>
    </row>
    <row r="34" ht="12.75">
      <c r="A34" s="28" t="s">
        <v>52</v>
      </c>
    </row>
  </sheetData>
  <printOptions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workbookViewId="0" topLeftCell="B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622"/>
  <sheetViews>
    <sheetView workbookViewId="0" topLeftCell="A1">
      <selection activeCell="D12" sqref="D12"/>
    </sheetView>
  </sheetViews>
  <sheetFormatPr defaultColWidth="9.140625" defaultRowHeight="12.75"/>
  <cols>
    <col min="2" max="2" width="2.8515625" style="0" customWidth="1"/>
    <col min="3" max="3" width="10.7109375" style="0" customWidth="1"/>
    <col min="5" max="5" width="13.00390625" style="0" customWidth="1"/>
    <col min="6" max="6" width="10.140625" style="0" customWidth="1"/>
    <col min="7" max="7" width="10.421875" style="0" customWidth="1"/>
    <col min="8" max="8" width="11.7109375" style="0" customWidth="1"/>
  </cols>
  <sheetData>
    <row r="1" s="7" customFormat="1" ht="12.75">
      <c r="A1" s="7" t="s">
        <v>22</v>
      </c>
    </row>
    <row r="3" ht="12.75">
      <c r="A3" t="s">
        <v>23</v>
      </c>
    </row>
    <row r="4" ht="12.75">
      <c r="A4" t="s">
        <v>24</v>
      </c>
    </row>
    <row r="5" ht="12.75">
      <c r="A5" t="s">
        <v>25</v>
      </c>
    </row>
    <row r="6" ht="12.75">
      <c r="A6" t="s">
        <v>26</v>
      </c>
    </row>
    <row r="7" ht="12.75">
      <c r="A7" t="s">
        <v>27</v>
      </c>
    </row>
    <row r="8" ht="12.75">
      <c r="A8" t="s">
        <v>28</v>
      </c>
    </row>
    <row r="9" ht="12.75">
      <c r="A9" t="s">
        <v>29</v>
      </c>
    </row>
    <row r="11" spans="1:8" s="9" customFormat="1" ht="15.75">
      <c r="A11" s="8"/>
      <c r="B11" s="8"/>
      <c r="C11" s="8" t="s">
        <v>37</v>
      </c>
      <c r="D11" s="8" t="s">
        <v>35</v>
      </c>
      <c r="E11" s="8" t="s">
        <v>36</v>
      </c>
      <c r="F11" s="8" t="s">
        <v>8</v>
      </c>
      <c r="G11" s="8" t="s">
        <v>9</v>
      </c>
      <c r="H11" s="8" t="s">
        <v>38</v>
      </c>
    </row>
    <row r="12" spans="1:8" s="11" customFormat="1" ht="17.25">
      <c r="A12" s="10"/>
      <c r="B12" s="10"/>
      <c r="C12" s="10" t="s">
        <v>30</v>
      </c>
      <c r="D12" s="10" t="s">
        <v>31</v>
      </c>
      <c r="E12" s="10" t="s">
        <v>32</v>
      </c>
      <c r="F12" s="10" t="s">
        <v>33</v>
      </c>
      <c r="G12" s="10" t="s">
        <v>34</v>
      </c>
      <c r="H12" s="10" t="s">
        <v>10</v>
      </c>
    </row>
    <row r="13" spans="1:8" ht="15.75">
      <c r="A13" s="2"/>
      <c r="B13" s="1"/>
      <c r="C13" s="1">
        <f>x_init</f>
        <v>0</v>
      </c>
      <c r="D13" s="1">
        <f aca="true" t="shared" si="0" ref="D13:D76">D*0.5*(1+SIGN(C13-0.5*W))</f>
        <v>0</v>
      </c>
      <c r="E13" s="1">
        <f>f_0</f>
        <v>5</v>
      </c>
      <c r="F13" s="1">
        <f>(D13-E)*E13</f>
        <v>-60.836295513467526</v>
      </c>
      <c r="G13" s="1">
        <f>f_prime_0+0.5*dx*F13</f>
        <v>-0.30418147756733765</v>
      </c>
      <c r="H13" s="1">
        <f>D13-E</f>
        <v>-12.167259102693505</v>
      </c>
    </row>
    <row r="14" spans="1:8" ht="15.75">
      <c r="A14" s="1"/>
      <c r="B14" s="1"/>
      <c r="C14" s="1">
        <f>C13+dx</f>
        <v>0.01</v>
      </c>
      <c r="D14" s="1">
        <f t="shared" si="0"/>
        <v>0</v>
      </c>
      <c r="E14" s="1">
        <f>E13+dx*G13</f>
        <v>4.996958185224327</v>
      </c>
      <c r="F14" s="1">
        <f aca="true" t="shared" si="1" ref="F14:F29">(D14-E)*E14</f>
        <v>-60.79928496494951</v>
      </c>
      <c r="G14" s="1">
        <f>G13+dx*F14</f>
        <v>-0.9121743272168328</v>
      </c>
      <c r="H14" s="1">
        <f aca="true" t="shared" si="2" ref="H14:H29">D14-E</f>
        <v>-12.167259102693505</v>
      </c>
    </row>
    <row r="15" spans="3:8" ht="15.75">
      <c r="C15" s="1">
        <f aca="true" t="shared" si="3" ref="C15:C30">C14+dx</f>
        <v>0.02</v>
      </c>
      <c r="D15" s="1">
        <f t="shared" si="0"/>
        <v>0</v>
      </c>
      <c r="E15" s="1">
        <f aca="true" t="shared" si="4" ref="E15:E30">E14+dx*G14</f>
        <v>4.987836441952158</v>
      </c>
      <c r="F15" s="1">
        <f t="shared" si="1"/>
        <v>-60.68829835108878</v>
      </c>
      <c r="G15" s="1">
        <f aca="true" t="shared" si="5" ref="G15:G30">G14+dx*F15</f>
        <v>-1.5190573107277205</v>
      </c>
      <c r="H15" s="1">
        <f t="shared" si="2"/>
        <v>-12.167259102693505</v>
      </c>
    </row>
    <row r="16" spans="3:8" ht="15.75">
      <c r="C16" s="1">
        <f t="shared" si="3"/>
        <v>0.03</v>
      </c>
      <c r="D16" s="1">
        <f t="shared" si="0"/>
        <v>0</v>
      </c>
      <c r="E16" s="1">
        <f t="shared" si="4"/>
        <v>4.972645868844881</v>
      </c>
      <c r="F16" s="1">
        <f t="shared" si="1"/>
        <v>-60.503470712174135</v>
      </c>
      <c r="G16" s="1">
        <f t="shared" si="5"/>
        <v>-2.124092017849462</v>
      </c>
      <c r="H16" s="1">
        <f t="shared" si="2"/>
        <v>-12.167259102693505</v>
      </c>
    </row>
    <row r="17" spans="3:8" ht="15.75">
      <c r="C17" s="1">
        <f t="shared" si="3"/>
        <v>0.04</v>
      </c>
      <c r="D17" s="1">
        <f t="shared" si="0"/>
        <v>0</v>
      </c>
      <c r="E17" s="1">
        <f t="shared" si="4"/>
        <v>4.9514049486663865</v>
      </c>
      <c r="F17" s="1">
        <f t="shared" si="1"/>
        <v>-60.24502693278276</v>
      </c>
      <c r="G17" s="1">
        <f t="shared" si="5"/>
        <v>-2.7265422871772897</v>
      </c>
      <c r="H17" s="1">
        <f t="shared" si="2"/>
        <v>-12.167259102693505</v>
      </c>
    </row>
    <row r="18" spans="3:8" ht="15.75">
      <c r="C18" s="1">
        <f t="shared" si="3"/>
        <v>0.05</v>
      </c>
      <c r="D18" s="1">
        <f t="shared" si="0"/>
        <v>0</v>
      </c>
      <c r="E18" s="1">
        <f t="shared" si="4"/>
        <v>4.9241395257946134</v>
      </c>
      <c r="F18" s="1">
        <f t="shared" si="1"/>
        <v>-59.913281468157386</v>
      </c>
      <c r="G18" s="1">
        <f t="shared" si="5"/>
        <v>-3.3256751018588635</v>
      </c>
      <c r="H18" s="1">
        <f t="shared" si="2"/>
        <v>-12.167259102693505</v>
      </c>
    </row>
    <row r="19" spans="3:8" ht="15.75">
      <c r="C19" s="1">
        <f t="shared" si="3"/>
        <v>0.060000000000000005</v>
      </c>
      <c r="D19" s="1">
        <f t="shared" si="0"/>
        <v>0</v>
      </c>
      <c r="E19" s="1">
        <f t="shared" si="4"/>
        <v>4.890882774776025</v>
      </c>
      <c r="F19" s="1">
        <f t="shared" si="1"/>
        <v>-59.508637961600456</v>
      </c>
      <c r="G19" s="1">
        <f t="shared" si="5"/>
        <v>-3.920761481474868</v>
      </c>
      <c r="H19" s="1">
        <f t="shared" si="2"/>
        <v>-12.167259102693505</v>
      </c>
    </row>
    <row r="20" spans="3:8" ht="15.75">
      <c r="C20" s="1">
        <f t="shared" si="3"/>
        <v>0.07</v>
      </c>
      <c r="D20" s="1">
        <f t="shared" si="0"/>
        <v>0</v>
      </c>
      <c r="E20" s="1">
        <f t="shared" si="4"/>
        <v>4.851675159961276</v>
      </c>
      <c r="F20" s="1">
        <f t="shared" si="1"/>
        <v>-59.0315887533508</v>
      </c>
      <c r="G20" s="1">
        <f t="shared" si="5"/>
        <v>-4.511077369008376</v>
      </c>
      <c r="H20" s="1">
        <f t="shared" si="2"/>
        <v>-12.167259102693505</v>
      </c>
    </row>
    <row r="21" spans="3:8" ht="15.75">
      <c r="C21" s="1">
        <f t="shared" si="3"/>
        <v>0.08</v>
      </c>
      <c r="D21" s="1">
        <f t="shared" si="0"/>
        <v>0</v>
      </c>
      <c r="E21" s="1">
        <f t="shared" si="4"/>
        <v>4.806564386271193</v>
      </c>
      <c r="F21" s="1">
        <f t="shared" si="1"/>
        <v>-58.48271428154059</v>
      </c>
      <c r="G21" s="1">
        <f t="shared" si="5"/>
        <v>-5.0959045118237825</v>
      </c>
      <c r="H21" s="1">
        <f t="shared" si="2"/>
        <v>-12.167259102693505</v>
      </c>
    </row>
    <row r="22" spans="3:8" ht="15.75">
      <c r="C22" s="1">
        <f t="shared" si="3"/>
        <v>0.09</v>
      </c>
      <c r="D22" s="1">
        <f t="shared" si="0"/>
        <v>0</v>
      </c>
      <c r="E22" s="1">
        <f t="shared" si="4"/>
        <v>4.755605341152955</v>
      </c>
      <c r="F22" s="1">
        <f t="shared" si="1"/>
        <v>-57.86268237596114</v>
      </c>
      <c r="G22" s="1">
        <f t="shared" si="5"/>
        <v>-5.674531335583394</v>
      </c>
      <c r="H22" s="1">
        <f t="shared" si="2"/>
        <v>-12.167259102693505</v>
      </c>
    </row>
    <row r="23" spans="3:8" ht="15.75">
      <c r="C23" s="1">
        <f t="shared" si="3"/>
        <v>0.09999999999999999</v>
      </c>
      <c r="D23" s="1">
        <f t="shared" si="0"/>
        <v>0</v>
      </c>
      <c r="E23" s="1">
        <f t="shared" si="4"/>
        <v>4.698860027797121</v>
      </c>
      <c r="F23" s="1">
        <f t="shared" si="1"/>
        <v>-57.17224744549718</v>
      </c>
      <c r="G23" s="1">
        <f t="shared" si="5"/>
        <v>-6.2462538100383656</v>
      </c>
      <c r="H23" s="1">
        <f t="shared" si="2"/>
        <v>-12.167259102693505</v>
      </c>
    </row>
    <row r="24" spans="3:8" ht="15.75">
      <c r="C24" s="1">
        <f t="shared" si="3"/>
        <v>0.10999999999999999</v>
      </c>
      <c r="D24" s="1">
        <f t="shared" si="0"/>
        <v>0</v>
      </c>
      <c r="E24" s="1">
        <f t="shared" si="4"/>
        <v>4.636397489696737</v>
      </c>
      <c r="F24" s="1">
        <f t="shared" si="1"/>
        <v>-56.41224956021794</v>
      </c>
      <c r="G24" s="1">
        <f t="shared" si="5"/>
        <v>-6.810376305640545</v>
      </c>
      <c r="H24" s="1">
        <f t="shared" si="2"/>
        <v>-12.167259102693505</v>
      </c>
    </row>
    <row r="25" spans="3:8" ht="15.75">
      <c r="C25" s="1">
        <f t="shared" si="3"/>
        <v>0.11999999999999998</v>
      </c>
      <c r="D25" s="1">
        <f t="shared" si="0"/>
        <v>0</v>
      </c>
      <c r="E25" s="1">
        <f t="shared" si="4"/>
        <v>4.568293726640332</v>
      </c>
      <c r="F25" s="1">
        <f t="shared" si="1"/>
        <v>-55.583613429242206</v>
      </c>
      <c r="G25" s="1">
        <f t="shared" si="5"/>
        <v>-7.3662124399329665</v>
      </c>
      <c r="H25" s="1">
        <f t="shared" si="2"/>
        <v>-12.167259102693505</v>
      </c>
    </row>
    <row r="26" spans="3:8" ht="15.75">
      <c r="C26" s="1">
        <f t="shared" si="3"/>
        <v>0.12999999999999998</v>
      </c>
      <c r="D26" s="1">
        <f t="shared" si="0"/>
        <v>0</v>
      </c>
      <c r="E26" s="1">
        <f t="shared" si="4"/>
        <v>4.494631602241002</v>
      </c>
      <c r="F26" s="1">
        <f t="shared" si="1"/>
        <v>-54.68734727562072</v>
      </c>
      <c r="G26" s="1">
        <f t="shared" si="5"/>
        <v>-7.913085912689174</v>
      </c>
      <c r="H26" s="1">
        <f t="shared" si="2"/>
        <v>-12.167259102693505</v>
      </c>
    </row>
    <row r="27" spans="3:8" ht="15.75">
      <c r="C27" s="1">
        <f t="shared" si="3"/>
        <v>0.13999999999999999</v>
      </c>
      <c r="D27" s="1">
        <f t="shared" si="0"/>
        <v>0</v>
      </c>
      <c r="E27" s="1">
        <f t="shared" si="4"/>
        <v>4.4155007431141104</v>
      </c>
      <c r="F27" s="1">
        <f t="shared" si="1"/>
        <v>-53.7245416096051</v>
      </c>
      <c r="G27" s="1">
        <f t="shared" si="5"/>
        <v>-8.450331328785225</v>
      </c>
      <c r="H27" s="1">
        <f t="shared" si="2"/>
        <v>-12.167259102693505</v>
      </c>
    </row>
    <row r="28" spans="3:8" ht="15.75">
      <c r="C28" s="1">
        <f t="shared" si="3"/>
        <v>0.15</v>
      </c>
      <c r="D28" s="1">
        <f t="shared" si="0"/>
        <v>0</v>
      </c>
      <c r="E28" s="1">
        <f t="shared" si="4"/>
        <v>4.330997429826258</v>
      </c>
      <c r="F28" s="1">
        <f t="shared" si="1"/>
        <v>-52.69636790179571</v>
      </c>
      <c r="G28" s="1">
        <f t="shared" si="5"/>
        <v>-8.977295007803182</v>
      </c>
      <c r="H28" s="1">
        <f t="shared" si="2"/>
        <v>-12.167259102693505</v>
      </c>
    </row>
    <row r="29" spans="3:8" ht="15.75">
      <c r="C29" s="1">
        <f t="shared" si="3"/>
        <v>0.16</v>
      </c>
      <c r="D29" s="1">
        <f t="shared" si="0"/>
        <v>0</v>
      </c>
      <c r="E29" s="1">
        <f t="shared" si="4"/>
        <v>4.241224479748226</v>
      </c>
      <c r="F29" s="1">
        <f t="shared" si="1"/>
        <v>-51.604077157783124</v>
      </c>
      <c r="G29" s="1">
        <f t="shared" si="5"/>
        <v>-9.493335779381013</v>
      </c>
      <c r="H29" s="1">
        <f t="shared" si="2"/>
        <v>-12.167259102693505</v>
      </c>
    </row>
    <row r="30" spans="3:8" ht="15.75">
      <c r="C30" s="1">
        <f t="shared" si="3"/>
        <v>0.17</v>
      </c>
      <c r="D30" s="1">
        <f t="shared" si="0"/>
        <v>0</v>
      </c>
      <c r="E30" s="1">
        <f t="shared" si="4"/>
        <v>4.146291121954416</v>
      </c>
      <c r="F30" s="1">
        <f aca="true" t="shared" si="6" ref="F30:F45">(D30-E)*E30</f>
        <v>-50.44899839601713</v>
      </c>
      <c r="G30" s="1">
        <f t="shared" si="5"/>
        <v>-9.997825763341185</v>
      </c>
      <c r="H30" s="1">
        <f aca="true" t="shared" si="7" ref="H30:H45">D30-E</f>
        <v>-12.167259102693505</v>
      </c>
    </row>
    <row r="31" spans="3:8" ht="15.75">
      <c r="C31" s="1">
        <f aca="true" t="shared" si="8" ref="C31:C46">C30+dx</f>
        <v>0.18000000000000002</v>
      </c>
      <c r="D31" s="1">
        <f t="shared" si="0"/>
        <v>0</v>
      </c>
      <c r="E31" s="1">
        <f aca="true" t="shared" si="9" ref="E31:E46">E30+dx*G30</f>
        <v>4.0463128643210045</v>
      </c>
      <c r="F31" s="1">
        <f t="shared" si="6"/>
        <v>-49.23253703075557</v>
      </c>
      <c r="G31" s="1">
        <f aca="true" t="shared" si="10" ref="G31:G46">G30+dx*F31</f>
        <v>-10.490151133648741</v>
      </c>
      <c r="H31" s="1">
        <f t="shared" si="7"/>
        <v>-12.167259102693505</v>
      </c>
    </row>
    <row r="32" spans="3:8" ht="15.75">
      <c r="C32" s="1">
        <f t="shared" si="8"/>
        <v>0.19000000000000003</v>
      </c>
      <c r="D32" s="1">
        <f t="shared" si="0"/>
        <v>0</v>
      </c>
      <c r="E32" s="1">
        <f t="shared" si="9"/>
        <v>3.941411352984517</v>
      </c>
      <c r="F32" s="1">
        <f t="shared" si="6"/>
        <v>-47.95617316206039</v>
      </c>
      <c r="G32" s="1">
        <f t="shared" si="10"/>
        <v>-10.969712865269345</v>
      </c>
      <c r="H32" s="1">
        <f t="shared" si="7"/>
        <v>-12.167259102693505</v>
      </c>
    </row>
    <row r="33" spans="3:8" ht="15.75">
      <c r="C33" s="1">
        <f t="shared" si="8"/>
        <v>0.20000000000000004</v>
      </c>
      <c r="D33" s="1">
        <f t="shared" si="0"/>
        <v>0</v>
      </c>
      <c r="E33" s="1">
        <f t="shared" si="9"/>
        <v>3.8317142243318236</v>
      </c>
      <c r="F33" s="1">
        <f t="shared" si="6"/>
        <v>-46.62145977492156</v>
      </c>
      <c r="G33" s="1">
        <f t="shared" si="10"/>
        <v>-11.435927463018562</v>
      </c>
      <c r="H33" s="1">
        <f t="shared" si="7"/>
        <v>-12.167259102693505</v>
      </c>
    </row>
    <row r="34" spans="3:8" ht="15.75">
      <c r="C34" s="1">
        <f t="shared" si="8"/>
        <v>0.21000000000000005</v>
      </c>
      <c r="D34" s="1">
        <f t="shared" si="0"/>
        <v>0</v>
      </c>
      <c r="E34" s="1">
        <f t="shared" si="9"/>
        <v>3.717354949701638</v>
      </c>
      <c r="F34" s="1">
        <f t="shared" si="6"/>
        <v>-45.23002084970001</v>
      </c>
      <c r="G34" s="1">
        <f t="shared" si="10"/>
        <v>-11.888227671515562</v>
      </c>
      <c r="H34" s="1">
        <f t="shared" si="7"/>
        <v>-12.167259102693505</v>
      </c>
    </row>
    <row r="35" spans="3:8" ht="15.75">
      <c r="C35" s="1">
        <f t="shared" si="8"/>
        <v>0.22000000000000006</v>
      </c>
      <c r="D35" s="1">
        <f t="shared" si="0"/>
        <v>0</v>
      </c>
      <c r="E35" s="1">
        <f t="shared" si="9"/>
        <v>3.598472672986482</v>
      </c>
      <c r="F35" s="1">
        <f t="shared" si="6"/>
        <v>-43.783549386188604</v>
      </c>
      <c r="G35" s="1">
        <f t="shared" si="10"/>
        <v>-12.326063165377448</v>
      </c>
      <c r="H35" s="1">
        <f t="shared" si="7"/>
        <v>-12.167259102693505</v>
      </c>
    </row>
    <row r="36" spans="3:8" ht="15.75">
      <c r="C36" s="1">
        <f t="shared" si="8"/>
        <v>0.23000000000000007</v>
      </c>
      <c r="D36" s="1">
        <f t="shared" si="0"/>
        <v>0</v>
      </c>
      <c r="E36" s="1">
        <f t="shared" si="9"/>
        <v>3.475212041332708</v>
      </c>
      <c r="F36" s="1">
        <f t="shared" si="6"/>
        <v>-42.28380534369547</v>
      </c>
      <c r="G36" s="1">
        <f t="shared" si="10"/>
        <v>-12.748901218814403</v>
      </c>
      <c r="H36" s="1">
        <f t="shared" si="7"/>
        <v>-12.167259102693505</v>
      </c>
    </row>
    <row r="37" spans="3:8" ht="15.75">
      <c r="C37" s="1">
        <f t="shared" si="8"/>
        <v>0.24000000000000007</v>
      </c>
      <c r="D37" s="1">
        <f t="shared" si="0"/>
        <v>0</v>
      </c>
      <c r="E37" s="1">
        <f t="shared" si="9"/>
        <v>3.347723029144564</v>
      </c>
      <c r="F37" s="1">
        <f t="shared" si="6"/>
        <v>-40.73261349965587</v>
      </c>
      <c r="G37" s="1">
        <f t="shared" si="10"/>
        <v>-13.156227353810962</v>
      </c>
      <c r="H37" s="1">
        <f t="shared" si="7"/>
        <v>-12.167259102693505</v>
      </c>
    </row>
    <row r="38" spans="3:8" ht="15.75">
      <c r="C38" s="1">
        <f t="shared" si="8"/>
        <v>0.25000000000000006</v>
      </c>
      <c r="D38" s="1">
        <f t="shared" si="0"/>
        <v>0</v>
      </c>
      <c r="E38" s="1">
        <f t="shared" si="9"/>
        <v>3.216160755606454</v>
      </c>
      <c r="F38" s="1">
        <f t="shared" si="6"/>
        <v>-39.13186122937825</v>
      </c>
      <c r="G38" s="1">
        <f t="shared" si="10"/>
        <v>-13.547545966104744</v>
      </c>
      <c r="H38" s="1">
        <f t="shared" si="7"/>
        <v>-12.167259102693505</v>
      </c>
    </row>
    <row r="39" spans="3:8" ht="15.75">
      <c r="C39" s="1">
        <f t="shared" si="8"/>
        <v>0.26000000000000006</v>
      </c>
      <c r="D39" s="1">
        <f t="shared" si="0"/>
        <v>0</v>
      </c>
      <c r="E39" s="1">
        <f t="shared" si="9"/>
        <v>3.0806852959454067</v>
      </c>
      <c r="F39" s="1">
        <f t="shared" si="6"/>
        <v>-37.483496209625784</v>
      </c>
      <c r="G39" s="1">
        <f t="shared" si="10"/>
        <v>-13.922380928201003</v>
      </c>
      <c r="H39" s="1">
        <f t="shared" si="7"/>
        <v>-12.167259102693505</v>
      </c>
    </row>
    <row r="40" spans="3:8" ht="15.75">
      <c r="C40" s="1">
        <f t="shared" si="8"/>
        <v>0.2700000000000001</v>
      </c>
      <c r="D40" s="1">
        <f t="shared" si="0"/>
        <v>0</v>
      </c>
      <c r="E40" s="1">
        <f t="shared" si="9"/>
        <v>2.9414614866633966</v>
      </c>
      <c r="F40" s="1">
        <f t="shared" si="6"/>
        <v>-35.78952404882758</v>
      </c>
      <c r="G40" s="1">
        <f t="shared" si="10"/>
        <v>-14.280276168689278</v>
      </c>
      <c r="H40" s="1">
        <f t="shared" si="7"/>
        <v>-12.167259102693505</v>
      </c>
    </row>
    <row r="41" spans="3:8" ht="15.75">
      <c r="C41" s="1">
        <f t="shared" si="8"/>
        <v>0.2800000000000001</v>
      </c>
      <c r="D41" s="1">
        <f t="shared" si="0"/>
        <v>0</v>
      </c>
      <c r="E41" s="1">
        <f t="shared" si="9"/>
        <v>2.798658724976504</v>
      </c>
      <c r="F41" s="1">
        <f t="shared" si="6"/>
        <v>-34.05200584680296</v>
      </c>
      <c r="G41" s="1">
        <f t="shared" si="10"/>
        <v>-14.620796227157308</v>
      </c>
      <c r="H41" s="1">
        <f t="shared" si="7"/>
        <v>-12.167259102693505</v>
      </c>
    </row>
    <row r="42" spans="3:8" ht="15.75">
      <c r="C42" s="1">
        <f t="shared" si="8"/>
        <v>0.2900000000000001</v>
      </c>
      <c r="D42" s="1">
        <f t="shared" si="0"/>
        <v>0</v>
      </c>
      <c r="E42" s="1">
        <f t="shared" si="9"/>
        <v>2.6524507627049307</v>
      </c>
      <c r="F42" s="1">
        <f t="shared" si="6"/>
        <v>-32.2730556869679</v>
      </c>
      <c r="G42" s="1">
        <f t="shared" si="10"/>
        <v>-14.943526784026988</v>
      </c>
      <c r="H42" s="1">
        <f t="shared" si="7"/>
        <v>-12.167259102693505</v>
      </c>
    </row>
    <row r="43" spans="3:8" ht="15.75">
      <c r="C43" s="1">
        <f t="shared" si="8"/>
        <v>0.3000000000000001</v>
      </c>
      <c r="D43" s="1">
        <f t="shared" si="0"/>
        <v>0</v>
      </c>
      <c r="E43" s="1">
        <f t="shared" si="9"/>
        <v>2.503015494864661</v>
      </c>
      <c r="F43" s="1">
        <f t="shared" si="6"/>
        <v>-30.45483806407493</v>
      </c>
      <c r="G43" s="1">
        <f t="shared" si="10"/>
        <v>-15.248075164667737</v>
      </c>
      <c r="H43" s="1">
        <f t="shared" si="7"/>
        <v>-12.167259102693505</v>
      </c>
    </row>
    <row r="44" spans="3:8" ht="15.75">
      <c r="C44" s="1">
        <f t="shared" si="8"/>
        <v>0.3100000000000001</v>
      </c>
      <c r="D44" s="1">
        <f t="shared" si="0"/>
        <v>0</v>
      </c>
      <c r="E44" s="1">
        <f t="shared" si="9"/>
        <v>2.3505347432179833</v>
      </c>
      <c r="F44" s="1">
        <f t="shared" si="6"/>
        <v>-28.599565250616347</v>
      </c>
      <c r="G44" s="1">
        <f t="shared" si="10"/>
        <v>-15.5340708171739</v>
      </c>
      <c r="H44" s="1">
        <f t="shared" si="7"/>
        <v>-12.167259102693505</v>
      </c>
    </row>
    <row r="45" spans="3:8" ht="15.75">
      <c r="C45" s="1">
        <f t="shared" si="8"/>
        <v>0.3200000000000001</v>
      </c>
      <c r="D45" s="1">
        <f t="shared" si="0"/>
        <v>0</v>
      </c>
      <c r="E45" s="1">
        <f t="shared" si="9"/>
        <v>2.1951940350462444</v>
      </c>
      <c r="F45" s="1">
        <f t="shared" si="6"/>
        <v>-26.709494605094903</v>
      </c>
      <c r="G45" s="1">
        <f t="shared" si="10"/>
        <v>-15.80116576322485</v>
      </c>
      <c r="H45" s="1">
        <f t="shared" si="7"/>
        <v>-12.167259102693505</v>
      </c>
    </row>
    <row r="46" spans="3:8" ht="15.75">
      <c r="C46" s="1">
        <f t="shared" si="8"/>
        <v>0.3300000000000001</v>
      </c>
      <c r="D46" s="1">
        <f t="shared" si="0"/>
        <v>0</v>
      </c>
      <c r="E46" s="1">
        <f t="shared" si="9"/>
        <v>2.037182377413996</v>
      </c>
      <c r="F46" s="1">
        <f aca="true" t="shared" si="11" ref="F46:F61">(D46-E)*E46</f>
        <v>-24.78692582543724</v>
      </c>
      <c r="G46" s="1">
        <f t="shared" si="10"/>
        <v>-16.049035021479224</v>
      </c>
      <c r="H46" s="1">
        <f aca="true" t="shared" si="12" ref="H46:H61">D46-E</f>
        <v>-12.167259102693505</v>
      </c>
    </row>
    <row r="47" spans="3:8" ht="15.75">
      <c r="C47" s="1">
        <f aca="true" t="shared" si="13" ref="C47:C62">C46+dx</f>
        <v>0.34000000000000014</v>
      </c>
      <c r="D47" s="1">
        <f t="shared" si="0"/>
        <v>0</v>
      </c>
      <c r="E47" s="1">
        <f aca="true" t="shared" si="14" ref="E47:E62">E46+dx*G46</f>
        <v>1.8766920271992038</v>
      </c>
      <c r="F47" s="1">
        <f t="shared" si="11"/>
        <v>-22.83419815089184</v>
      </c>
      <c r="G47" s="1">
        <f aca="true" t="shared" si="15" ref="G47:G62">G46+dx*F47</f>
        <v>-16.277377002988143</v>
      </c>
      <c r="H47" s="1">
        <f t="shared" si="12"/>
        <v>-12.167259102693505</v>
      </c>
    </row>
    <row r="48" spans="3:8" ht="15.75">
      <c r="C48" s="1">
        <f t="shared" si="13"/>
        <v>0.35000000000000014</v>
      </c>
      <c r="D48" s="1">
        <f t="shared" si="0"/>
        <v>0</v>
      </c>
      <c r="E48" s="1">
        <f t="shared" si="14"/>
        <v>1.7139182571693223</v>
      </c>
      <c r="F48" s="1">
        <f t="shared" si="11"/>
        <v>-20.853687515816024</v>
      </c>
      <c r="G48" s="1">
        <f t="shared" si="15"/>
        <v>-16.485913878146302</v>
      </c>
      <c r="H48" s="1">
        <f t="shared" si="12"/>
        <v>-12.167259102693505</v>
      </c>
    </row>
    <row r="49" spans="3:8" ht="15.75">
      <c r="C49" s="1">
        <f t="shared" si="13"/>
        <v>0.36000000000000015</v>
      </c>
      <c r="D49" s="1">
        <f t="shared" si="0"/>
        <v>0</v>
      </c>
      <c r="E49" s="1">
        <f t="shared" si="14"/>
        <v>1.5490591183878593</v>
      </c>
      <c r="F49" s="1">
        <f t="shared" si="11"/>
        <v>-18.847803658815057</v>
      </c>
      <c r="G49" s="1">
        <f t="shared" si="15"/>
        <v>-16.674391914734453</v>
      </c>
      <c r="H49" s="1">
        <f t="shared" si="12"/>
        <v>-12.167259102693505</v>
      </c>
    </row>
    <row r="50" spans="3:8" ht="15.75">
      <c r="C50" s="1">
        <f t="shared" si="13"/>
        <v>0.37000000000000016</v>
      </c>
      <c r="D50" s="1">
        <f t="shared" si="0"/>
        <v>0</v>
      </c>
      <c r="E50" s="1">
        <f t="shared" si="14"/>
        <v>1.3823151992405147</v>
      </c>
      <c r="F50" s="1">
        <f t="shared" si="11"/>
        <v>-16.81898719075074</v>
      </c>
      <c r="G50" s="1">
        <f t="shared" si="15"/>
        <v>-16.84258178664196</v>
      </c>
      <c r="H50" s="1">
        <f t="shared" si="12"/>
        <v>-12.167259102693505</v>
      </c>
    </row>
    <row r="51" spans="3:8" ht="15.75">
      <c r="C51" s="1">
        <f t="shared" si="13"/>
        <v>0.38000000000000017</v>
      </c>
      <c r="D51" s="1">
        <f t="shared" si="0"/>
        <v>0</v>
      </c>
      <c r="E51" s="1">
        <f t="shared" si="14"/>
        <v>1.2138893813740952</v>
      </c>
      <c r="F51" s="1">
        <f t="shared" si="11"/>
        <v>-14.769706625186947</v>
      </c>
      <c r="G51" s="1">
        <f t="shared" si="15"/>
        <v>-16.99027885289383</v>
      </c>
      <c r="H51" s="1">
        <f t="shared" si="12"/>
        <v>-12.167259102693505</v>
      </c>
    </row>
    <row r="52" spans="3:8" ht="15.75">
      <c r="C52" s="1">
        <f t="shared" si="13"/>
        <v>0.3900000000000002</v>
      </c>
      <c r="D52" s="1">
        <f t="shared" si="0"/>
        <v>0</v>
      </c>
      <c r="E52" s="1">
        <f t="shared" si="14"/>
        <v>1.0439865928451568</v>
      </c>
      <c r="F52" s="1">
        <f t="shared" si="11"/>
        <v>-12.702455374885211</v>
      </c>
      <c r="G52" s="1">
        <f t="shared" si="15"/>
        <v>-17.117303406642684</v>
      </c>
      <c r="H52" s="1">
        <f t="shared" si="12"/>
        <v>-12.167259102693505</v>
      </c>
    </row>
    <row r="53" spans="3:8" ht="15.75">
      <c r="C53" s="1">
        <f t="shared" si="13"/>
        <v>0.4000000000000002</v>
      </c>
      <c r="D53" s="1">
        <f t="shared" si="0"/>
        <v>0</v>
      </c>
      <c r="E53" s="1">
        <f t="shared" si="14"/>
        <v>0.87281355877873</v>
      </c>
      <c r="F53" s="1">
        <f t="shared" si="11"/>
        <v>-10.619748718004816</v>
      </c>
      <c r="G53" s="1">
        <f t="shared" si="15"/>
        <v>-17.22350089382273</v>
      </c>
      <c r="H53" s="1">
        <f t="shared" si="12"/>
        <v>-12.167259102693505</v>
      </c>
    </row>
    <row r="54" spans="3:8" ht="15.75">
      <c r="C54" s="1">
        <f t="shared" si="13"/>
        <v>0.4100000000000002</v>
      </c>
      <c r="D54" s="1">
        <f t="shared" si="0"/>
        <v>0</v>
      </c>
      <c r="E54" s="1">
        <f t="shared" si="14"/>
        <v>0.7005785498405027</v>
      </c>
      <c r="F54" s="1">
        <f t="shared" si="11"/>
        <v>-8.524120737698672</v>
      </c>
      <c r="G54" s="1">
        <f t="shared" si="15"/>
        <v>-17.30874210119972</v>
      </c>
      <c r="H54" s="1">
        <f t="shared" si="12"/>
        <v>-12.167259102693505</v>
      </c>
    </row>
    <row r="55" spans="3:8" ht="15.75">
      <c r="C55" s="1">
        <f t="shared" si="13"/>
        <v>0.4200000000000002</v>
      </c>
      <c r="D55" s="1">
        <f t="shared" si="0"/>
        <v>0</v>
      </c>
      <c r="E55" s="1">
        <f t="shared" si="14"/>
        <v>0.5274911288285056</v>
      </c>
      <c r="F55" s="1">
        <f t="shared" si="11"/>
        <v>-6.418121238828706</v>
      </c>
      <c r="G55" s="1">
        <f t="shared" si="15"/>
        <v>-17.372923313588007</v>
      </c>
      <c r="H55" s="1">
        <f t="shared" si="12"/>
        <v>-12.167259102693505</v>
      </c>
    </row>
    <row r="56" spans="3:8" ht="15.75">
      <c r="C56" s="1">
        <f t="shared" si="13"/>
        <v>0.4300000000000002</v>
      </c>
      <c r="D56" s="1">
        <f t="shared" si="0"/>
        <v>0</v>
      </c>
      <c r="E56" s="1">
        <f t="shared" si="14"/>
        <v>0.3537618956926255</v>
      </c>
      <c r="F56" s="1">
        <f t="shared" si="11"/>
        <v>-4.304312645552208</v>
      </c>
      <c r="G56" s="1">
        <f t="shared" si="15"/>
        <v>-17.41596644004353</v>
      </c>
      <c r="H56" s="1">
        <f t="shared" si="12"/>
        <v>-12.167259102693505</v>
      </c>
    </row>
    <row r="57" spans="3:8" ht="15.75">
      <c r="C57" s="1">
        <f t="shared" si="13"/>
        <v>0.4400000000000002</v>
      </c>
      <c r="D57" s="1">
        <f t="shared" si="0"/>
        <v>0</v>
      </c>
      <c r="E57" s="1">
        <f t="shared" si="14"/>
        <v>0.17960223129219022</v>
      </c>
      <c r="F57" s="1">
        <f t="shared" si="11"/>
        <v>-2.1852668835539655</v>
      </c>
      <c r="G57" s="1">
        <f t="shared" si="15"/>
        <v>-17.43781910887907</v>
      </c>
      <c r="H57" s="1">
        <f t="shared" si="12"/>
        <v>-12.167259102693505</v>
      </c>
    </row>
    <row r="58" spans="3:8" ht="15.75">
      <c r="C58" s="1">
        <f t="shared" si="13"/>
        <v>0.45000000000000023</v>
      </c>
      <c r="D58" s="1">
        <f t="shared" si="0"/>
        <v>0</v>
      </c>
      <c r="E58" s="1">
        <f t="shared" si="14"/>
        <v>0.005224040203399533</v>
      </c>
      <c r="F58" s="1">
        <f t="shared" si="11"/>
        <v>-0.06356225071764979</v>
      </c>
      <c r="G58" s="1">
        <f t="shared" si="15"/>
        <v>-17.438454731386244</v>
      </c>
      <c r="H58" s="1">
        <f t="shared" si="12"/>
        <v>-12.167259102693505</v>
      </c>
    </row>
    <row r="59" spans="3:8" ht="15.75">
      <c r="C59" s="1">
        <f t="shared" si="13"/>
        <v>0.46000000000000024</v>
      </c>
      <c r="D59" s="1">
        <f t="shared" si="0"/>
        <v>0</v>
      </c>
      <c r="E59" s="1">
        <f t="shared" si="14"/>
        <v>-0.1691605071104629</v>
      </c>
      <c r="F59" s="1">
        <f t="shared" si="11"/>
        <v>2.0582197199560293</v>
      </c>
      <c r="G59" s="1">
        <f t="shared" si="15"/>
        <v>-17.417872534186685</v>
      </c>
      <c r="H59" s="1">
        <f t="shared" si="12"/>
        <v>-12.167259102693505</v>
      </c>
    </row>
    <row r="60" spans="3:8" ht="15.75">
      <c r="C60" s="1">
        <f t="shared" si="13"/>
        <v>0.47000000000000025</v>
      </c>
      <c r="D60" s="1">
        <f t="shared" si="0"/>
        <v>0</v>
      </c>
      <c r="E60" s="1">
        <f t="shared" si="14"/>
        <v>-0.3433392324523298</v>
      </c>
      <c r="F60" s="1">
        <f t="shared" si="11"/>
        <v>4.177497401367411</v>
      </c>
      <c r="G60" s="1">
        <f t="shared" si="15"/>
        <v>-17.37609756017301</v>
      </c>
      <c r="H60" s="1">
        <f t="shared" si="12"/>
        <v>-12.167259102693505</v>
      </c>
    </row>
    <row r="61" spans="3:8" ht="15.75">
      <c r="C61" s="1">
        <f t="shared" si="13"/>
        <v>0.48000000000000026</v>
      </c>
      <c r="D61" s="1">
        <f t="shared" si="0"/>
        <v>0</v>
      </c>
      <c r="E61" s="1">
        <f t="shared" si="14"/>
        <v>-0.5171002080540599</v>
      </c>
      <c r="F61" s="1">
        <f t="shared" si="11"/>
        <v>6.291692213450466</v>
      </c>
      <c r="G61" s="1">
        <f t="shared" si="15"/>
        <v>-17.313180638038506</v>
      </c>
      <c r="H61" s="1">
        <f t="shared" si="12"/>
        <v>-12.167259102693505</v>
      </c>
    </row>
    <row r="62" spans="3:8" ht="15.75">
      <c r="C62" s="1">
        <f t="shared" si="13"/>
        <v>0.49000000000000027</v>
      </c>
      <c r="D62" s="1">
        <f t="shared" si="0"/>
        <v>0</v>
      </c>
      <c r="E62" s="1">
        <f t="shared" si="14"/>
        <v>-0.6902320144344449</v>
      </c>
      <c r="F62" s="1">
        <f aca="true" t="shared" si="16" ref="F62:F77">(D62-E)*E62</f>
        <v>8.398231760597975</v>
      </c>
      <c r="G62" s="1">
        <f t="shared" si="15"/>
        <v>-17.229198320432527</v>
      </c>
      <c r="H62" s="1">
        <f aca="true" t="shared" si="17" ref="H62:H77">D62-E</f>
        <v>-12.167259102693505</v>
      </c>
    </row>
    <row r="63" spans="3:8" ht="15.75">
      <c r="C63" s="1">
        <f aca="true" t="shared" si="18" ref="C63:C78">C62+dx</f>
        <v>0.5000000000000002</v>
      </c>
      <c r="D63" s="1">
        <f t="shared" si="0"/>
        <v>0</v>
      </c>
      <c r="E63" s="1">
        <f aca="true" t="shared" si="19" ref="E63:E78">E62+dx*G62</f>
        <v>-0.8625239976387702</v>
      </c>
      <c r="F63" s="1">
        <f t="shared" si="16"/>
        <v>10.494552961561917</v>
      </c>
      <c r="G63" s="1">
        <f aca="true" t="shared" si="20" ref="G63:G78">G62+dx*F63</f>
        <v>-17.124252790816907</v>
      </c>
      <c r="H63" s="1">
        <f t="shared" si="17"/>
        <v>-12.167259102693505</v>
      </c>
    </row>
    <row r="64" spans="3:8" ht="15.75">
      <c r="C64" s="1">
        <f t="shared" si="18"/>
        <v>0.5100000000000002</v>
      </c>
      <c r="D64" s="1">
        <f t="shared" si="0"/>
        <v>0</v>
      </c>
      <c r="E64" s="1">
        <f t="shared" si="19"/>
        <v>-1.0337665255469393</v>
      </c>
      <c r="F64" s="1">
        <f t="shared" si="16"/>
        <v>12.578105168020834</v>
      </c>
      <c r="G64" s="1">
        <f t="shared" si="20"/>
        <v>-16.9984717391367</v>
      </c>
      <c r="H64" s="1">
        <f t="shared" si="17"/>
        <v>-12.167259102693505</v>
      </c>
    </row>
    <row r="65" spans="3:8" ht="15.75">
      <c r="C65" s="1">
        <f t="shared" si="18"/>
        <v>0.5200000000000002</v>
      </c>
      <c r="D65" s="1">
        <f t="shared" si="0"/>
        <v>0</v>
      </c>
      <c r="E65" s="1">
        <f t="shared" si="19"/>
        <v>-1.2037512429383064</v>
      </c>
      <c r="F65" s="1">
        <f t="shared" si="16"/>
        <v>14.646353268019729</v>
      </c>
      <c r="G65" s="1">
        <f t="shared" si="20"/>
        <v>-16.852008206456503</v>
      </c>
      <c r="H65" s="1">
        <f t="shared" si="17"/>
        <v>-12.167259102693505</v>
      </c>
    </row>
    <row r="66" spans="3:8" ht="15.75">
      <c r="C66" s="1">
        <f t="shared" si="18"/>
        <v>0.5300000000000002</v>
      </c>
      <c r="D66" s="1">
        <f t="shared" si="0"/>
        <v>0</v>
      </c>
      <c r="E66" s="1">
        <f t="shared" si="19"/>
        <v>-1.3722713250028713</v>
      </c>
      <c r="F66" s="1">
        <f t="shared" si="16"/>
        <v>16.696780770506464</v>
      </c>
      <c r="G66" s="1">
        <f t="shared" si="20"/>
        <v>-16.68504039875144</v>
      </c>
      <c r="H66" s="1">
        <f t="shared" si="17"/>
        <v>-12.167259102693505</v>
      </c>
    </row>
    <row r="67" spans="3:8" ht="15.75">
      <c r="C67" s="1">
        <f t="shared" si="18"/>
        <v>0.5400000000000003</v>
      </c>
      <c r="D67" s="1">
        <f t="shared" si="0"/>
        <v>0</v>
      </c>
      <c r="E67" s="1">
        <f t="shared" si="19"/>
        <v>-1.5391217289903858</v>
      </c>
      <c r="F67" s="1">
        <f t="shared" si="16"/>
        <v>18.72689286721164</v>
      </c>
      <c r="G67" s="1">
        <f t="shared" si="20"/>
        <v>-16.497771470079325</v>
      </c>
      <c r="H67" s="1">
        <f t="shared" si="17"/>
        <v>-12.167259102693505</v>
      </c>
    </row>
    <row r="68" spans="3:8" ht="15.75">
      <c r="C68" s="1">
        <f t="shared" si="18"/>
        <v>0.5500000000000003</v>
      </c>
      <c r="D68" s="1">
        <f t="shared" si="0"/>
        <v>0</v>
      </c>
      <c r="E68" s="1">
        <f t="shared" si="19"/>
        <v>-1.7040994436911792</v>
      </c>
      <c r="F68" s="1">
        <f t="shared" si="16"/>
        <v>20.73421946814644</v>
      </c>
      <c r="G68" s="1">
        <f t="shared" si="20"/>
        <v>-16.290429275397862</v>
      </c>
      <c r="H68" s="1">
        <f t="shared" si="17"/>
        <v>-12.167259102693505</v>
      </c>
    </row>
    <row r="69" spans="3:8" ht="15.75">
      <c r="C69" s="1">
        <f t="shared" si="18"/>
        <v>0.5600000000000003</v>
      </c>
      <c r="D69" s="1">
        <f t="shared" si="0"/>
        <v>0</v>
      </c>
      <c r="E69" s="1">
        <f t="shared" si="19"/>
        <v>-1.8670037364451577</v>
      </c>
      <c r="F69" s="1">
        <f t="shared" si="16"/>
        <v>22.71631820702513</v>
      </c>
      <c r="G69" s="1">
        <f t="shared" si="20"/>
        <v>-16.063266093327613</v>
      </c>
      <c r="H69" s="1">
        <f t="shared" si="17"/>
        <v>-12.167259102693505</v>
      </c>
    </row>
    <row r="70" spans="3:8" ht="15.75">
      <c r="C70" s="1">
        <f t="shared" si="18"/>
        <v>0.5700000000000003</v>
      </c>
      <c r="D70" s="1">
        <f t="shared" si="0"/>
        <v>0</v>
      </c>
      <c r="E70" s="1">
        <f t="shared" si="19"/>
        <v>-2.027636397378434</v>
      </c>
      <c r="F70" s="1">
        <f t="shared" si="16"/>
        <v>24.670777412955413</v>
      </c>
      <c r="G70" s="1">
        <f t="shared" si="20"/>
        <v>-15.816558319198059</v>
      </c>
      <c r="H70" s="1">
        <f t="shared" si="17"/>
        <v>-12.167259102693505</v>
      </c>
    </row>
    <row r="71" spans="3:8" ht="15.75">
      <c r="C71" s="1">
        <f t="shared" si="18"/>
        <v>0.5800000000000003</v>
      </c>
      <c r="D71" s="1">
        <f t="shared" si="0"/>
        <v>0</v>
      </c>
      <c r="E71" s="1">
        <f t="shared" si="19"/>
        <v>-2.1858019805704147</v>
      </c>
      <c r="F71" s="1">
        <f t="shared" si="16"/>
        <v>26.59521904478087</v>
      </c>
      <c r="G71" s="1">
        <f t="shared" si="20"/>
        <v>-15.55060612875025</v>
      </c>
      <c r="H71" s="1">
        <f t="shared" si="17"/>
        <v>-12.167259102693505</v>
      </c>
    </row>
    <row r="72" spans="3:8" ht="15.75">
      <c r="C72" s="1">
        <f t="shared" si="18"/>
        <v>0.5900000000000003</v>
      </c>
      <c r="D72" s="1">
        <f t="shared" si="0"/>
        <v>0</v>
      </c>
      <c r="E72" s="1">
        <f t="shared" si="19"/>
        <v>-2.3413080418579173</v>
      </c>
      <c r="F72" s="1">
        <f t="shared" si="16"/>
        <v>28.48730158450525</v>
      </c>
      <c r="G72" s="1">
        <f t="shared" si="20"/>
        <v>-15.265733112905197</v>
      </c>
      <c r="H72" s="1">
        <f t="shared" si="17"/>
        <v>-12.167259102693505</v>
      </c>
    </row>
    <row r="73" spans="3:8" ht="15.75">
      <c r="C73" s="1">
        <f t="shared" si="18"/>
        <v>0.6000000000000003</v>
      </c>
      <c r="D73" s="1">
        <f t="shared" si="0"/>
        <v>0</v>
      </c>
      <c r="E73" s="1">
        <f t="shared" si="19"/>
        <v>-2.493965372986969</v>
      </c>
      <c r="F73" s="1">
        <f t="shared" si="16"/>
        <v>30.344722886278102</v>
      </c>
      <c r="G73" s="1">
        <f t="shared" si="20"/>
        <v>-14.962285884042416</v>
      </c>
      <c r="H73" s="1">
        <f t="shared" si="17"/>
        <v>-12.167259102693505</v>
      </c>
    </row>
    <row r="74" spans="3:8" ht="15.75">
      <c r="C74" s="1">
        <f t="shared" si="18"/>
        <v>0.6100000000000003</v>
      </c>
      <c r="D74" s="1">
        <f t="shared" si="0"/>
        <v>0</v>
      </c>
      <c r="E74" s="1">
        <f t="shared" si="19"/>
        <v>-2.643588231827393</v>
      </c>
      <c r="F74" s="1">
        <f t="shared" si="16"/>
        <v>32.165222977475274</v>
      </c>
      <c r="G74" s="1">
        <f t="shared" si="20"/>
        <v>-14.640633654267663</v>
      </c>
      <c r="H74" s="1">
        <f t="shared" si="17"/>
        <v>-12.167259102693505</v>
      </c>
    </row>
    <row r="75" spans="3:8" ht="15.75">
      <c r="C75" s="1">
        <f t="shared" si="18"/>
        <v>0.6200000000000003</v>
      </c>
      <c r="D75" s="1">
        <f t="shared" si="0"/>
        <v>0</v>
      </c>
      <c r="E75" s="1">
        <f t="shared" si="19"/>
        <v>-2.7899945683700698</v>
      </c>
      <c r="F75" s="1">
        <f t="shared" si="16"/>
        <v>33.946586808466165</v>
      </c>
      <c r="G75" s="1">
        <f t="shared" si="20"/>
        <v>-14.301167786183</v>
      </c>
      <c r="H75" s="1">
        <f t="shared" si="17"/>
        <v>-12.167259102693505</v>
      </c>
    </row>
    <row r="76" spans="3:8" ht="15.75">
      <c r="C76" s="1">
        <f t="shared" si="18"/>
        <v>0.6300000000000003</v>
      </c>
      <c r="D76" s="1">
        <f t="shared" si="0"/>
        <v>0</v>
      </c>
      <c r="E76" s="1">
        <f t="shared" si="19"/>
        <v>-2.9330062462318995</v>
      </c>
      <c r="F76" s="1">
        <f t="shared" si="16"/>
        <v>35.68664694772199</v>
      </c>
      <c r="G76" s="1">
        <f t="shared" si="20"/>
        <v>-13.944301316705781</v>
      </c>
      <c r="H76" s="1">
        <f t="shared" si="17"/>
        <v>-12.167259102693505</v>
      </c>
    </row>
    <row r="77" spans="3:8" ht="15.75">
      <c r="C77" s="1">
        <f t="shared" si="18"/>
        <v>0.6400000000000003</v>
      </c>
      <c r="D77" s="1">
        <f aca="true" t="shared" si="21" ref="D77:D140">D*0.5*(1+SIGN(C77-0.5*W))</f>
        <v>0</v>
      </c>
      <c r="E77" s="1">
        <f t="shared" si="19"/>
        <v>-3.072449259398957</v>
      </c>
      <c r="F77" s="1">
        <f t="shared" si="16"/>
        <v>37.38328621898588</v>
      </c>
      <c r="G77" s="1">
        <f t="shared" si="20"/>
        <v>-13.570468454515922</v>
      </c>
      <c r="H77" s="1">
        <f t="shared" si="17"/>
        <v>-12.167259102693505</v>
      </c>
    </row>
    <row r="78" spans="3:8" ht="15.75">
      <c r="C78" s="1">
        <f t="shared" si="18"/>
        <v>0.6500000000000004</v>
      </c>
      <c r="D78" s="1">
        <f t="shared" si="21"/>
        <v>0</v>
      </c>
      <c r="E78" s="1">
        <f t="shared" si="19"/>
        <v>-3.2081539439441165</v>
      </c>
      <c r="F78" s="1">
        <f aca="true" t="shared" si="22" ref="F78:F93">(D78-E)*E78</f>
        <v>39.03444027729612</v>
      </c>
      <c r="G78" s="1">
        <f t="shared" si="20"/>
        <v>-13.180124051742961</v>
      </c>
      <c r="H78" s="1">
        <f aca="true" t="shared" si="23" ref="H78:H93">D78-E</f>
        <v>-12.167259102693505</v>
      </c>
    </row>
    <row r="79" spans="3:8" ht="15.75">
      <c r="C79" s="1">
        <f aca="true" t="shared" si="24" ref="C79:C94">C78+dx</f>
        <v>0.6600000000000004</v>
      </c>
      <c r="D79" s="1">
        <f t="shared" si="21"/>
        <v>0</v>
      </c>
      <c r="E79" s="1">
        <f aca="true" t="shared" si="25" ref="E79:E94">E78+dx*G78</f>
        <v>-3.3399551844615463</v>
      </c>
      <c r="F79" s="1">
        <f t="shared" si="22"/>
        <v>40.63810012072811</v>
      </c>
      <c r="G79" s="1">
        <f aca="true" t="shared" si="26" ref="G79:G94">G78+dx*F79</f>
        <v>-12.77374305053568</v>
      </c>
      <c r="H79" s="1">
        <f t="shared" si="23"/>
        <v>-12.167259102693505</v>
      </c>
    </row>
    <row r="80" spans="3:8" ht="15.75">
      <c r="C80" s="1">
        <f t="shared" si="24"/>
        <v>0.6700000000000004</v>
      </c>
      <c r="D80" s="1">
        <f t="shared" si="21"/>
        <v>0</v>
      </c>
      <c r="E80" s="1">
        <f t="shared" si="25"/>
        <v>-3.467692614966903</v>
      </c>
      <c r="F80" s="1">
        <f t="shared" si="22"/>
        <v>42.192314534799095</v>
      </c>
      <c r="G80" s="1">
        <f t="shared" si="26"/>
        <v>-12.35181990518769</v>
      </c>
      <c r="H80" s="1">
        <f t="shared" si="23"/>
        <v>-12.167259102693505</v>
      </c>
    </row>
    <row r="81" spans="3:8" ht="15.75">
      <c r="C81" s="1">
        <f t="shared" si="24"/>
        <v>0.6800000000000004</v>
      </c>
      <c r="D81" s="1">
        <f t="shared" si="21"/>
        <v>0</v>
      </c>
      <c r="E81" s="1">
        <f t="shared" si="25"/>
        <v>-3.59121081401878</v>
      </c>
      <c r="F81" s="1">
        <f t="shared" si="22"/>
        <v>43.69519246656135</v>
      </c>
      <c r="G81" s="1">
        <f t="shared" si="26"/>
        <v>-11.914867980522075</v>
      </c>
      <c r="H81" s="1">
        <f t="shared" si="23"/>
        <v>-12.167259102693505</v>
      </c>
    </row>
    <row r="82" spans="3:8" ht="15.75">
      <c r="C82" s="1">
        <f t="shared" si="24"/>
        <v>0.6900000000000004</v>
      </c>
      <c r="D82" s="1">
        <f t="shared" si="21"/>
        <v>0</v>
      </c>
      <c r="E82" s="1">
        <f t="shared" si="25"/>
        <v>-3.7103594938240008</v>
      </c>
      <c r="F82" s="1">
        <f t="shared" si="22"/>
        <v>45.14490532549534</v>
      </c>
      <c r="G82" s="1">
        <f t="shared" si="26"/>
        <v>-11.463418927267123</v>
      </c>
      <c r="H82" s="1">
        <f t="shared" si="23"/>
        <v>-12.167259102693505</v>
      </c>
    </row>
    <row r="83" spans="3:8" ht="15.75">
      <c r="C83" s="1">
        <f t="shared" si="24"/>
        <v>0.7000000000000004</v>
      </c>
      <c r="D83" s="1">
        <f t="shared" si="21"/>
        <v>0</v>
      </c>
      <c r="E83" s="1">
        <f t="shared" si="25"/>
        <v>-3.824993683096672</v>
      </c>
      <c r="F83" s="1">
        <f t="shared" si="22"/>
        <v>46.53968920840314</v>
      </c>
      <c r="G83" s="1">
        <f t="shared" si="26"/>
        <v>-10.99802203518309</v>
      </c>
      <c r="H83" s="1">
        <f t="shared" si="23"/>
        <v>-12.167259102693505</v>
      </c>
    </row>
    <row r="84" spans="3:8" ht="15.75">
      <c r="C84" s="1">
        <f t="shared" si="24"/>
        <v>0.7100000000000004</v>
      </c>
      <c r="D84" s="1">
        <f t="shared" si="21"/>
        <v>0</v>
      </c>
      <c r="E84" s="1">
        <f t="shared" si="25"/>
        <v>-3.934973903448503</v>
      </c>
      <c r="F84" s="1">
        <f t="shared" si="22"/>
        <v>47.87784704559519</v>
      </c>
      <c r="G84" s="1">
        <f t="shared" si="26"/>
        <v>-10.51924356472714</v>
      </c>
      <c r="H84" s="1">
        <f t="shared" si="23"/>
        <v>-12.167259102693505</v>
      </c>
    </row>
    <row r="85" spans="3:8" ht="15.75">
      <c r="C85" s="1">
        <f t="shared" si="24"/>
        <v>0.7200000000000004</v>
      </c>
      <c r="D85" s="1">
        <f t="shared" si="21"/>
        <v>0</v>
      </c>
      <c r="E85" s="1">
        <f t="shared" si="25"/>
        <v>-4.040166339095775</v>
      </c>
      <c r="F85" s="1">
        <f t="shared" si="22"/>
        <v>49.15775066575896</v>
      </c>
      <c r="G85" s="1">
        <f t="shared" si="26"/>
        <v>-10.02766605806955</v>
      </c>
      <c r="H85" s="1">
        <f t="shared" si="23"/>
        <v>-12.167259102693505</v>
      </c>
    </row>
    <row r="86" spans="3:8" ht="15.75">
      <c r="C86" s="1">
        <f t="shared" si="24"/>
        <v>0.7300000000000004</v>
      </c>
      <c r="D86" s="1">
        <f t="shared" si="21"/>
        <v>0</v>
      </c>
      <c r="E86" s="1">
        <f t="shared" si="25"/>
        <v>-4.14044299967647</v>
      </c>
      <c r="F86" s="1">
        <f t="shared" si="22"/>
        <v>50.37784277699713</v>
      </c>
      <c r="G86" s="1">
        <f t="shared" si="26"/>
        <v>-9.523887630299578</v>
      </c>
      <c r="H86" s="1">
        <f t="shared" si="23"/>
        <v>-12.167259102693505</v>
      </c>
    </row>
    <row r="87" spans="3:8" ht="15.75">
      <c r="C87" s="1">
        <f t="shared" si="24"/>
        <v>0.7400000000000004</v>
      </c>
      <c r="D87" s="1">
        <f t="shared" si="21"/>
        <v>0</v>
      </c>
      <c r="E87" s="1">
        <f t="shared" si="25"/>
        <v>-4.235681875979465</v>
      </c>
      <c r="F87" s="1">
        <f t="shared" si="22"/>
        <v>51.53663886162505</v>
      </c>
      <c r="G87" s="1">
        <f t="shared" si="26"/>
        <v>-9.008521241683328</v>
      </c>
      <c r="H87" s="1">
        <f t="shared" si="23"/>
        <v>-12.167259102693505</v>
      </c>
    </row>
    <row r="88" spans="3:8" ht="15.75">
      <c r="C88" s="1">
        <f t="shared" si="24"/>
        <v>0.7500000000000004</v>
      </c>
      <c r="D88" s="1">
        <f t="shared" si="21"/>
        <v>0</v>
      </c>
      <c r="E88" s="1">
        <f t="shared" si="25"/>
        <v>-4.325767088396299</v>
      </c>
      <c r="F88" s="1">
        <f t="shared" si="22"/>
        <v>52.63272898242185</v>
      </c>
      <c r="G88" s="1">
        <f t="shared" si="26"/>
        <v>-8.48219395185911</v>
      </c>
      <c r="H88" s="1">
        <f t="shared" si="23"/>
        <v>-12.167259102693505</v>
      </c>
    </row>
    <row r="89" spans="3:8" ht="15.75">
      <c r="C89" s="1">
        <f t="shared" si="24"/>
        <v>0.7600000000000005</v>
      </c>
      <c r="D89" s="1">
        <f t="shared" si="21"/>
        <v>0</v>
      </c>
      <c r="E89" s="1">
        <f t="shared" si="25"/>
        <v>-4.41058902791489</v>
      </c>
      <c r="F89" s="1">
        <f t="shared" si="22"/>
        <v>53.66477949813754</v>
      </c>
      <c r="G89" s="1">
        <f t="shared" si="26"/>
        <v>-7.945546156877734</v>
      </c>
      <c r="H89" s="1">
        <f t="shared" si="23"/>
        <v>-12.167259102693505</v>
      </c>
    </row>
    <row r="90" spans="3:8" ht="15.75">
      <c r="C90" s="1">
        <f t="shared" si="24"/>
        <v>0.7700000000000005</v>
      </c>
      <c r="D90" s="1">
        <f t="shared" si="21"/>
        <v>0</v>
      </c>
      <c r="E90" s="1">
        <f t="shared" si="25"/>
        <v>-4.490044489483667</v>
      </c>
      <c r="F90" s="1">
        <f t="shared" si="22"/>
        <v>54.63153468616896</v>
      </c>
      <c r="G90" s="1">
        <f t="shared" si="26"/>
        <v>-7.399230810016045</v>
      </c>
      <c r="H90" s="1">
        <f t="shared" si="23"/>
        <v>-12.167259102693505</v>
      </c>
    </row>
    <row r="91" spans="3:8" ht="15.75">
      <c r="C91" s="1">
        <f t="shared" si="24"/>
        <v>0.7800000000000005</v>
      </c>
      <c r="D91" s="1">
        <f t="shared" si="21"/>
        <v>0</v>
      </c>
      <c r="E91" s="1">
        <f t="shared" si="25"/>
        <v>-4.564036797583827</v>
      </c>
      <c r="F91" s="1">
        <f t="shared" si="22"/>
        <v>55.53181827042994</v>
      </c>
      <c r="G91" s="1">
        <f t="shared" si="26"/>
        <v>-6.843912627311745</v>
      </c>
      <c r="H91" s="1">
        <f t="shared" si="23"/>
        <v>-12.167259102693505</v>
      </c>
    </row>
    <row r="92" spans="3:8" ht="15.75">
      <c r="C92" s="1">
        <f t="shared" si="24"/>
        <v>0.7900000000000005</v>
      </c>
      <c r="D92" s="1">
        <f t="shared" si="21"/>
        <v>0</v>
      </c>
      <c r="E92" s="1">
        <f t="shared" si="25"/>
        <v>-4.632475923856945</v>
      </c>
      <c r="F92" s="1">
        <f t="shared" si="22"/>
        <v>56.36453485255692</v>
      </c>
      <c r="G92" s="1">
        <f t="shared" si="26"/>
        <v>-6.280267278786176</v>
      </c>
      <c r="H92" s="1">
        <f t="shared" si="23"/>
        <v>-12.167259102693505</v>
      </c>
    </row>
    <row r="93" spans="3:8" ht="15.75">
      <c r="C93" s="1">
        <f t="shared" si="24"/>
        <v>0.8000000000000005</v>
      </c>
      <c r="D93" s="1">
        <f t="shared" si="21"/>
        <v>0</v>
      </c>
      <c r="E93" s="1">
        <f t="shared" si="25"/>
        <v>-4.6952785966448065</v>
      </c>
      <c r="F93" s="1">
        <f t="shared" si="22"/>
        <v>57.12867124470851</v>
      </c>
      <c r="G93" s="1">
        <f t="shared" si="26"/>
        <v>-5.708980566339091</v>
      </c>
      <c r="H93" s="1">
        <f t="shared" si="23"/>
        <v>-12.167259102693505</v>
      </c>
    </row>
    <row r="94" spans="3:8" ht="15.75">
      <c r="C94" s="1">
        <f t="shared" si="24"/>
        <v>0.8100000000000005</v>
      </c>
      <c r="D94" s="1">
        <f t="shared" si="21"/>
        <v>0</v>
      </c>
      <c r="E94" s="1">
        <f t="shared" si="25"/>
        <v>-4.752368402308197</v>
      </c>
      <c r="F94" s="1">
        <f aca="true" t="shared" si="27" ref="F94:F109">(D94-E)*E94</f>
        <v>57.8232977023374</v>
      </c>
      <c r="G94" s="1">
        <f t="shared" si="26"/>
        <v>-5.130747589315717</v>
      </c>
      <c r="H94" s="1">
        <f aca="true" t="shared" si="28" ref="H94:H109">D94-E</f>
        <v>-12.167259102693505</v>
      </c>
    </row>
    <row r="95" spans="3:8" ht="15.75">
      <c r="C95" s="1">
        <f aca="true" t="shared" si="29" ref="C95:C110">C94+dx</f>
        <v>0.8200000000000005</v>
      </c>
      <c r="D95" s="1">
        <f t="shared" si="21"/>
        <v>0</v>
      </c>
      <c r="E95" s="1">
        <f aca="true" t="shared" si="30" ref="E95:E110">E94+dx*G94</f>
        <v>-4.803675878201354</v>
      </c>
      <c r="F95" s="1">
        <f t="shared" si="27"/>
        <v>58.44756905543465</v>
      </c>
      <c r="G95" s="1">
        <f aca="true" t="shared" si="31" ref="G95:G110">G94+dx*F95</f>
        <v>-4.54627189876137</v>
      </c>
      <c r="H95" s="1">
        <f t="shared" si="28"/>
        <v>-12.167259102693505</v>
      </c>
    </row>
    <row r="96" spans="3:8" ht="15.75">
      <c r="C96" s="1">
        <f t="shared" si="29"/>
        <v>0.8300000000000005</v>
      </c>
      <c r="D96" s="1">
        <f t="shared" si="21"/>
        <v>0</v>
      </c>
      <c r="E96" s="1">
        <f t="shared" si="30"/>
        <v>-4.8491385971889684</v>
      </c>
      <c r="F96" s="1">
        <f t="shared" si="27"/>
        <v>59.00072573686989</v>
      </c>
      <c r="G96" s="1">
        <f t="shared" si="31"/>
        <v>-3.9562646413926714</v>
      </c>
      <c r="H96" s="1">
        <f t="shared" si="28"/>
        <v>-12.167259102693505</v>
      </c>
    </row>
    <row r="97" spans="3:8" ht="15.75">
      <c r="C97" s="1">
        <f t="shared" si="29"/>
        <v>0.8400000000000005</v>
      </c>
      <c r="D97" s="1">
        <f t="shared" si="21"/>
        <v>0</v>
      </c>
      <c r="E97" s="1">
        <f t="shared" si="30"/>
        <v>-4.888701243602895</v>
      </c>
      <c r="F97" s="1">
        <f t="shared" si="27"/>
        <v>59.48209470657638</v>
      </c>
      <c r="G97" s="1">
        <f t="shared" si="31"/>
        <v>-3.3614436943269075</v>
      </c>
      <c r="H97" s="1">
        <f t="shared" si="28"/>
        <v>-12.167259102693505</v>
      </c>
    </row>
    <row r="98" spans="3:8" ht="15.75">
      <c r="C98" s="1">
        <f t="shared" si="29"/>
        <v>0.8500000000000005</v>
      </c>
      <c r="D98" s="1">
        <f t="shared" si="21"/>
        <v>0</v>
      </c>
      <c r="E98" s="1">
        <f t="shared" si="30"/>
        <v>-4.9223156805461645</v>
      </c>
      <c r="F98" s="1">
        <f t="shared" si="27"/>
        <v>59.891090270456296</v>
      </c>
      <c r="G98" s="1">
        <f t="shared" si="31"/>
        <v>-2.7625327916223448</v>
      </c>
      <c r="H98" s="1">
        <f t="shared" si="28"/>
        <v>-12.167259102693505</v>
      </c>
    </row>
    <row r="99" spans="3:8" ht="15.75">
      <c r="C99" s="1">
        <f t="shared" si="29"/>
        <v>0.8600000000000005</v>
      </c>
      <c r="D99" s="1">
        <f t="shared" si="21"/>
        <v>0</v>
      </c>
      <c r="E99" s="1">
        <f t="shared" si="30"/>
        <v>-4.949941008462388</v>
      </c>
      <c r="F99" s="1">
        <f t="shared" si="27"/>
        <v>60.22721479300986</v>
      </c>
      <c r="G99" s="1">
        <f t="shared" si="31"/>
        <v>-2.1602606436922462</v>
      </c>
      <c r="H99" s="1">
        <f t="shared" si="28"/>
        <v>-12.167259102693505</v>
      </c>
    </row>
    <row r="100" spans="3:8" ht="15.75">
      <c r="C100" s="1">
        <f t="shared" si="29"/>
        <v>0.8700000000000006</v>
      </c>
      <c r="D100" s="1">
        <f t="shared" si="21"/>
        <v>0</v>
      </c>
      <c r="E100" s="1">
        <f t="shared" si="30"/>
        <v>-4.971543614899311</v>
      </c>
      <c r="F100" s="1">
        <f t="shared" si="27"/>
        <v>60.49005930282141</v>
      </c>
      <c r="G100" s="1">
        <f t="shared" si="31"/>
        <v>-1.5553600506640322</v>
      </c>
      <c r="H100" s="1">
        <f t="shared" si="28"/>
        <v>-12.167259102693505</v>
      </c>
    </row>
    <row r="101" spans="3:8" ht="15.75">
      <c r="C101" s="1">
        <f t="shared" si="29"/>
        <v>0.8800000000000006</v>
      </c>
      <c r="D101" s="1">
        <f t="shared" si="21"/>
        <v>0</v>
      </c>
      <c r="E101" s="1">
        <f t="shared" si="30"/>
        <v>-4.987097215405951</v>
      </c>
      <c r="F101" s="1">
        <f t="shared" si="27"/>
        <v>60.679303990165494</v>
      </c>
      <c r="G101" s="1">
        <f t="shared" si="31"/>
        <v>-0.9485670107623773</v>
      </c>
      <c r="H101" s="1">
        <f t="shared" si="28"/>
        <v>-12.167259102693505</v>
      </c>
    </row>
    <row r="102" spans="3:8" ht="15.75">
      <c r="C102" s="1">
        <f t="shared" si="29"/>
        <v>0.8900000000000006</v>
      </c>
      <c r="D102" s="1">
        <f t="shared" si="21"/>
        <v>0</v>
      </c>
      <c r="E102" s="1">
        <f t="shared" si="30"/>
        <v>-4.9965828855135745</v>
      </c>
      <c r="F102" s="1">
        <f t="shared" si="27"/>
        <v>60.794718596127616</v>
      </c>
      <c r="G102" s="1">
        <f t="shared" si="31"/>
        <v>-0.3406198248011011</v>
      </c>
      <c r="H102" s="1">
        <f t="shared" si="28"/>
        <v>-12.167259102693505</v>
      </c>
    </row>
    <row r="103" spans="3:8" ht="15.75">
      <c r="C103" s="1">
        <f t="shared" si="29"/>
        <v>0.9000000000000006</v>
      </c>
      <c r="D103" s="1">
        <f t="shared" si="21"/>
        <v>0</v>
      </c>
      <c r="E103" s="1">
        <f t="shared" si="30"/>
        <v>-4.9999890837615855</v>
      </c>
      <c r="F103" s="1">
        <f t="shared" si="27"/>
        <v>60.83616269276631</v>
      </c>
      <c r="G103" s="1">
        <f t="shared" si="31"/>
        <v>0.26774180212656196</v>
      </c>
      <c r="H103" s="1">
        <f t="shared" si="28"/>
        <v>-12.167259102693505</v>
      </c>
    </row>
    <row r="104" spans="3:8" ht="15.75">
      <c r="C104" s="1">
        <f t="shared" si="29"/>
        <v>0.9100000000000006</v>
      </c>
      <c r="D104" s="1">
        <f t="shared" si="21"/>
        <v>0</v>
      </c>
      <c r="E104" s="1">
        <f t="shared" si="30"/>
        <v>-4.99731166574032</v>
      </c>
      <c r="F104" s="1">
        <f t="shared" si="27"/>
        <v>60.80358585397534</v>
      </c>
      <c r="G104" s="1">
        <f t="shared" si="31"/>
        <v>0.8757776606663153</v>
      </c>
      <c r="H104" s="1">
        <f t="shared" si="28"/>
        <v>-12.167259102693505</v>
      </c>
    </row>
    <row r="105" spans="3:8" ht="15.75">
      <c r="C105" s="1">
        <f t="shared" si="29"/>
        <v>0.9200000000000006</v>
      </c>
      <c r="D105" s="1">
        <f t="shared" si="21"/>
        <v>0</v>
      </c>
      <c r="E105" s="1">
        <f t="shared" si="30"/>
        <v>-4.988553889133656</v>
      </c>
      <c r="F105" s="1">
        <f t="shared" si="27"/>
        <v>60.69702771683856</v>
      </c>
      <c r="G105" s="1">
        <f t="shared" si="31"/>
        <v>1.4827479378347008</v>
      </c>
      <c r="H105" s="1">
        <f t="shared" si="28"/>
        <v>-12.167259102693505</v>
      </c>
    </row>
    <row r="106" spans="3:8" ht="15.75">
      <c r="C106" s="1">
        <f t="shared" si="29"/>
        <v>0.9300000000000006</v>
      </c>
      <c r="D106" s="1">
        <f t="shared" si="21"/>
        <v>0</v>
      </c>
      <c r="E106" s="1">
        <f t="shared" si="30"/>
        <v>-4.973726409755309</v>
      </c>
      <c r="F106" s="1">
        <f t="shared" si="27"/>
        <v>60.516617933402365</v>
      </c>
      <c r="G106" s="1">
        <f t="shared" si="31"/>
        <v>2.0879141171687245</v>
      </c>
      <c r="H106" s="1">
        <f t="shared" si="28"/>
        <v>-12.167259102693505</v>
      </c>
    </row>
    <row r="107" spans="3:8" ht="15.75">
      <c r="C107" s="1">
        <f t="shared" si="29"/>
        <v>0.9400000000000006</v>
      </c>
      <c r="D107" s="1">
        <f t="shared" si="21"/>
        <v>0</v>
      </c>
      <c r="E107" s="1">
        <f t="shared" si="30"/>
        <v>-4.952847268583621</v>
      </c>
      <c r="F107" s="1">
        <f t="shared" si="27"/>
        <v>60.26257601292473</v>
      </c>
      <c r="G107" s="1">
        <f t="shared" si="31"/>
        <v>2.690539877297972</v>
      </c>
      <c r="H107" s="1">
        <f t="shared" si="28"/>
        <v>-12.167259102693505</v>
      </c>
    </row>
    <row r="108" spans="3:8" ht="15.75">
      <c r="C108" s="1">
        <f t="shared" si="29"/>
        <v>0.9500000000000006</v>
      </c>
      <c r="D108" s="1">
        <f t="shared" si="21"/>
        <v>0</v>
      </c>
      <c r="E108" s="1">
        <f t="shared" si="30"/>
        <v>-4.925941869810641</v>
      </c>
      <c r="F108" s="1">
        <f t="shared" si="27"/>
        <v>59.93521105479259</v>
      </c>
      <c r="G108" s="1">
        <f t="shared" si="31"/>
        <v>3.289891987845898</v>
      </c>
      <c r="H108" s="1">
        <f t="shared" si="28"/>
        <v>-12.167259102693505</v>
      </c>
    </row>
    <row r="109" spans="3:8" ht="15.75">
      <c r="C109" s="1">
        <f t="shared" si="29"/>
        <v>0.9600000000000006</v>
      </c>
      <c r="D109" s="1">
        <f t="shared" si="21"/>
        <v>0</v>
      </c>
      <c r="E109" s="1">
        <f t="shared" si="30"/>
        <v>-4.893042949932182</v>
      </c>
      <c r="F109" s="1">
        <f t="shared" si="27"/>
        <v>59.53492137243262</v>
      </c>
      <c r="G109" s="1">
        <f t="shared" si="31"/>
        <v>3.8852412015702242</v>
      </c>
      <c r="H109" s="1">
        <f t="shared" si="28"/>
        <v>-12.167259102693505</v>
      </c>
    </row>
    <row r="110" spans="3:8" ht="15.75">
      <c r="C110" s="1">
        <f t="shared" si="29"/>
        <v>0.9700000000000006</v>
      </c>
      <c r="D110" s="1">
        <f t="shared" si="21"/>
        <v>0</v>
      </c>
      <c r="E110" s="1">
        <f t="shared" si="30"/>
        <v>-4.85419053791648</v>
      </c>
      <c r="F110" s="1">
        <f aca="true" t="shared" si="32" ref="F110:F125">(D110-E)*E110</f>
        <v>59.062194008672975</v>
      </c>
      <c r="G110" s="1">
        <f t="shared" si="31"/>
        <v>4.475863141656954</v>
      </c>
      <c r="H110" s="1">
        <f aca="true" t="shared" si="33" ref="H110:H125">D110-E</f>
        <v>-12.167259102693505</v>
      </c>
    </row>
    <row r="111" spans="3:8" ht="15.75">
      <c r="C111" s="1">
        <f aca="true" t="shared" si="34" ref="C111:C126">C110+dx</f>
        <v>0.9800000000000006</v>
      </c>
      <c r="D111" s="1">
        <f t="shared" si="21"/>
        <v>0</v>
      </c>
      <c r="E111" s="1">
        <f aca="true" t="shared" si="35" ref="E111:E126">E110+dx*G110</f>
        <v>-4.809431906499911</v>
      </c>
      <c r="F111" s="1">
        <f t="shared" si="32"/>
        <v>58.51760414314562</v>
      </c>
      <c r="G111" s="1">
        <f aca="true" t="shared" si="36" ref="G111:G126">G110+dx*F111</f>
        <v>5.06103918308841</v>
      </c>
      <c r="H111" s="1">
        <f t="shared" si="33"/>
        <v>-12.167259102693505</v>
      </c>
    </row>
    <row r="112" spans="3:8" ht="15.75">
      <c r="C112" s="1">
        <f t="shared" si="34"/>
        <v>0.9900000000000007</v>
      </c>
      <c r="D112" s="1">
        <f t="shared" si="21"/>
        <v>0</v>
      </c>
      <c r="E112" s="1">
        <f t="shared" si="35"/>
        <v>-4.758821514669027</v>
      </c>
      <c r="F112" s="1">
        <f t="shared" si="32"/>
        <v>57.901814392450405</v>
      </c>
      <c r="G112" s="1">
        <f t="shared" si="36"/>
        <v>5.640057327012914</v>
      </c>
      <c r="H112" s="1">
        <f t="shared" si="33"/>
        <v>-12.167259102693505</v>
      </c>
    </row>
    <row r="113" spans="3:8" ht="15.75">
      <c r="C113" s="1">
        <f t="shared" si="34"/>
        <v>1.0000000000000007</v>
      </c>
      <c r="D113" s="1">
        <f t="shared" si="21"/>
        <v>0</v>
      </c>
      <c r="E113" s="1">
        <f t="shared" si="35"/>
        <v>-4.7024209413988975</v>
      </c>
      <c r="F113" s="1">
        <f t="shared" si="32"/>
        <v>57.215574003932296</v>
      </c>
      <c r="G113" s="1">
        <f t="shared" si="36"/>
        <v>6.212213067052237</v>
      </c>
      <c r="H113" s="1">
        <f t="shared" si="33"/>
        <v>-12.167259102693505</v>
      </c>
    </row>
    <row r="114" spans="3:8" ht="15.75">
      <c r="C114" s="1">
        <f t="shared" si="34"/>
        <v>1.0100000000000007</v>
      </c>
      <c r="D114" s="1">
        <f t="shared" si="21"/>
        <v>0</v>
      </c>
      <c r="E114" s="1">
        <f t="shared" si="35"/>
        <v>-4.640298810728376</v>
      </c>
      <c r="F114" s="1">
        <f t="shared" si="32"/>
        <v>56.45971794405267</v>
      </c>
      <c r="G114" s="1">
        <f t="shared" si="36"/>
        <v>6.776810246492763</v>
      </c>
      <c r="H114" s="1">
        <f t="shared" si="33"/>
        <v>-12.167259102693505</v>
      </c>
    </row>
    <row r="115" spans="3:8" ht="15.75">
      <c r="C115" s="1">
        <f t="shared" si="34"/>
        <v>1.0200000000000007</v>
      </c>
      <c r="D115" s="1">
        <f t="shared" si="21"/>
        <v>0</v>
      </c>
      <c r="E115" s="1">
        <f t="shared" si="35"/>
        <v>-4.572530708263448</v>
      </c>
      <c r="F115" s="1">
        <f t="shared" si="32"/>
        <v>55.63516588246402</v>
      </c>
      <c r="G115" s="1">
        <f t="shared" si="36"/>
        <v>7.333161905317404</v>
      </c>
      <c r="H115" s="1">
        <f t="shared" si="33"/>
        <v>-12.167259102693505</v>
      </c>
    </row>
    <row r="116" spans="3:8" ht="15.75">
      <c r="C116" s="1">
        <f t="shared" si="34"/>
        <v>1.0300000000000007</v>
      </c>
      <c r="D116" s="1">
        <f t="shared" si="21"/>
        <v>0</v>
      </c>
      <c r="E116" s="1">
        <f t="shared" si="35"/>
        <v>-4.499199089210275</v>
      </c>
      <c r="F116" s="1">
        <f t="shared" si="32"/>
        <v>54.74292107302404</v>
      </c>
      <c r="G116" s="1">
        <f t="shared" si="36"/>
        <v>7.880591116047644</v>
      </c>
      <c r="H116" s="1">
        <f t="shared" si="33"/>
        <v>-12.167259102693505</v>
      </c>
    </row>
    <row r="117" spans="3:8" ht="15.75">
      <c r="C117" s="1">
        <f t="shared" si="34"/>
        <v>1.0400000000000007</v>
      </c>
      <c r="D117" s="1">
        <f t="shared" si="21"/>
        <v>0</v>
      </c>
      <c r="E117" s="1">
        <f t="shared" si="35"/>
        <v>-4.420393178049798</v>
      </c>
      <c r="F117" s="1">
        <f t="shared" si="32"/>
        <v>53.78406913311067</v>
      </c>
      <c r="G117" s="1">
        <f t="shared" si="36"/>
        <v>8.41843180737875</v>
      </c>
      <c r="H117" s="1">
        <f t="shared" si="33"/>
        <v>-12.167259102693505</v>
      </c>
    </row>
    <row r="118" spans="3:8" ht="15.75">
      <c r="C118" s="1">
        <f t="shared" si="34"/>
        <v>1.0500000000000007</v>
      </c>
      <c r="D118" s="1">
        <f t="shared" si="21"/>
        <v>0</v>
      </c>
      <c r="E118" s="1">
        <f t="shared" si="35"/>
        <v>-4.3362088599760105</v>
      </c>
      <c r="F118" s="1">
        <f t="shared" si="32"/>
        <v>52.75977672272334</v>
      </c>
      <c r="G118" s="1">
        <f t="shared" si="36"/>
        <v>8.946029574605983</v>
      </c>
      <c r="H118" s="1">
        <f t="shared" si="33"/>
        <v>-12.167259102693505</v>
      </c>
    </row>
    <row r="119" spans="3:8" ht="15.75">
      <c r="C119" s="1">
        <f t="shared" si="34"/>
        <v>1.0600000000000007</v>
      </c>
      <c r="D119" s="1">
        <f t="shared" si="21"/>
        <v>0</v>
      </c>
      <c r="E119" s="1">
        <f t="shared" si="35"/>
        <v>-4.246748564229951</v>
      </c>
      <c r="F119" s="1">
        <f t="shared" si="32"/>
        <v>51.671290124977446</v>
      </c>
      <c r="G119" s="1">
        <f t="shared" si="36"/>
        <v>9.462742475855759</v>
      </c>
      <c r="H119" s="1">
        <f t="shared" si="33"/>
        <v>-12.167259102693505</v>
      </c>
    </row>
    <row r="120" spans="3:8" ht="15.75">
      <c r="C120" s="1">
        <f t="shared" si="34"/>
        <v>1.0700000000000007</v>
      </c>
      <c r="D120" s="1">
        <f t="shared" si="21"/>
        <v>0</v>
      </c>
      <c r="E120" s="1">
        <f t="shared" si="35"/>
        <v>-4.152121139471394</v>
      </c>
      <c r="F120" s="1">
        <f t="shared" si="32"/>
        <v>50.51993372971944</v>
      </c>
      <c r="G120" s="1">
        <f t="shared" si="36"/>
        <v>9.967941813152953</v>
      </c>
      <c r="H120" s="1">
        <f t="shared" si="33"/>
        <v>-12.167259102693505</v>
      </c>
    </row>
    <row r="121" spans="3:8" ht="15.75">
      <c r="C121" s="1">
        <f t="shared" si="34"/>
        <v>1.0800000000000007</v>
      </c>
      <c r="D121" s="1">
        <f t="shared" si="21"/>
        <v>0</v>
      </c>
      <c r="E121" s="1">
        <f t="shared" si="35"/>
        <v>-4.052441721339864</v>
      </c>
      <c r="F121" s="1">
        <f t="shared" si="32"/>
        <v>49.3071084221074</v>
      </c>
      <c r="G121" s="1">
        <f t="shared" si="36"/>
        <v>10.461012897374026</v>
      </c>
      <c r="H121" s="1">
        <f t="shared" si="33"/>
        <v>-12.167259102693505</v>
      </c>
    </row>
    <row r="122" spans="3:8" ht="15.75">
      <c r="C122" s="1">
        <f t="shared" si="34"/>
        <v>1.0900000000000007</v>
      </c>
      <c r="D122" s="1">
        <f t="shared" si="21"/>
        <v>0</v>
      </c>
      <c r="E122" s="1">
        <f t="shared" si="35"/>
        <v>-3.947831592366124</v>
      </c>
      <c r="F122" s="1">
        <f t="shared" si="32"/>
        <v>48.03428987811772</v>
      </c>
      <c r="G122" s="1">
        <f t="shared" si="36"/>
        <v>10.941355796155204</v>
      </c>
      <c r="H122" s="1">
        <f t="shared" si="33"/>
        <v>-12.167259102693505</v>
      </c>
    </row>
    <row r="123" spans="3:8" ht="15.75">
      <c r="C123" s="1">
        <f t="shared" si="34"/>
        <v>1.1000000000000008</v>
      </c>
      <c r="D123" s="1">
        <f t="shared" si="21"/>
        <v>0</v>
      </c>
      <c r="E123" s="1">
        <f t="shared" si="35"/>
        <v>-3.838418034404572</v>
      </c>
      <c r="F123" s="1">
        <f t="shared" si="32"/>
        <v>46.70302676905194</v>
      </c>
      <c r="G123" s="1">
        <f t="shared" si="36"/>
        <v>11.408386063845724</v>
      </c>
      <c r="H123" s="1">
        <f t="shared" si="33"/>
        <v>-12.167259102693505</v>
      </c>
    </row>
    <row r="124" spans="3:8" ht="15.75">
      <c r="C124" s="1">
        <f t="shared" si="34"/>
        <v>1.1100000000000008</v>
      </c>
      <c r="D124" s="1">
        <f t="shared" si="21"/>
        <v>0</v>
      </c>
      <c r="E124" s="1">
        <f t="shared" si="35"/>
        <v>-3.7243341737661146</v>
      </c>
      <c r="F124" s="1">
        <f t="shared" si="32"/>
        <v>45.31493887722825</v>
      </c>
      <c r="G124" s="1">
        <f t="shared" si="36"/>
        <v>11.861535452618005</v>
      </c>
      <c r="H124" s="1">
        <f t="shared" si="33"/>
        <v>-12.167259102693505</v>
      </c>
    </row>
    <row r="125" spans="3:8" ht="15.75">
      <c r="C125" s="1">
        <f t="shared" si="34"/>
        <v>1.1200000000000008</v>
      </c>
      <c r="D125" s="1">
        <f t="shared" si="21"/>
        <v>0</v>
      </c>
      <c r="E125" s="1">
        <f t="shared" si="35"/>
        <v>-3.6057188192399345</v>
      </c>
      <c r="F125" s="1">
        <f t="shared" si="32"/>
        <v>43.87171512515037</v>
      </c>
      <c r="G125" s="1">
        <f t="shared" si="36"/>
        <v>12.30025260386951</v>
      </c>
      <c r="H125" s="1">
        <f t="shared" si="33"/>
        <v>-12.167259102693505</v>
      </c>
    </row>
    <row r="126" spans="3:8" ht="15.75">
      <c r="C126" s="1">
        <f t="shared" si="34"/>
        <v>1.1300000000000008</v>
      </c>
      <c r="D126" s="1">
        <f t="shared" si="21"/>
        <v>0</v>
      </c>
      <c r="E126" s="1">
        <f t="shared" si="35"/>
        <v>-3.482716293201239</v>
      </c>
      <c r="F126" s="1">
        <f aca="true" t="shared" si="37" ref="F126:F141">(D126-E)*E126</f>
        <v>42.37511152055176</v>
      </c>
      <c r="G126" s="1">
        <f t="shared" si="36"/>
        <v>12.724003719075027</v>
      </c>
      <c r="H126" s="1">
        <f aca="true" t="shared" si="38" ref="H126:H141">D126-E</f>
        <v>-12.167259102693505</v>
      </c>
    </row>
    <row r="127" spans="3:8" ht="15.75">
      <c r="C127" s="1">
        <f aca="true" t="shared" si="39" ref="C127:C142">C126+dx</f>
        <v>1.1400000000000008</v>
      </c>
      <c r="D127" s="1">
        <f t="shared" si="21"/>
        <v>0</v>
      </c>
      <c r="E127" s="1">
        <f aca="true" t="shared" si="40" ref="E127:E142">E126+dx*G126</f>
        <v>-3.3554762560104887</v>
      </c>
      <c r="F127" s="1">
        <f t="shared" si="37"/>
        <v>40.82694901981554</v>
      </c>
      <c r="G127" s="1">
        <f aca="true" t="shared" si="41" ref="G127:G142">G126+dx*F127</f>
        <v>13.132273209273182</v>
      </c>
      <c r="H127" s="1">
        <f t="shared" si="38"/>
        <v>-12.167259102693505</v>
      </c>
    </row>
    <row r="128" spans="3:8" ht="15.75">
      <c r="C128" s="1">
        <f t="shared" si="39"/>
        <v>1.1500000000000008</v>
      </c>
      <c r="D128" s="1">
        <f t="shared" si="21"/>
        <v>0</v>
      </c>
      <c r="E128" s="1">
        <f t="shared" si="40"/>
        <v>-3.224153523917757</v>
      </c>
      <c r="F128" s="1">
        <f t="shared" si="37"/>
        <v>39.22911131236967</v>
      </c>
      <c r="G128" s="1">
        <f t="shared" si="41"/>
        <v>13.524564322396879</v>
      </c>
      <c r="H128" s="1">
        <f t="shared" si="38"/>
        <v>-12.167259102693505</v>
      </c>
    </row>
    <row r="129" spans="3:8" ht="15.75">
      <c r="C129" s="1">
        <f t="shared" si="39"/>
        <v>1.1600000000000008</v>
      </c>
      <c r="D129" s="1">
        <f t="shared" si="21"/>
        <v>0</v>
      </c>
      <c r="E129" s="1">
        <f t="shared" si="40"/>
        <v>-3.0889078806937884</v>
      </c>
      <c r="F129" s="1">
        <f t="shared" si="37"/>
        <v>37.5835425287532</v>
      </c>
      <c r="G129" s="1">
        <f t="shared" si="41"/>
        <v>13.90039974768441</v>
      </c>
      <c r="H129" s="1">
        <f t="shared" si="38"/>
        <v>-12.167259102693505</v>
      </c>
    </row>
    <row r="130" spans="3:8" ht="15.75">
      <c r="C130" s="1">
        <f t="shared" si="39"/>
        <v>1.1700000000000008</v>
      </c>
      <c r="D130" s="1">
        <f t="shared" si="21"/>
        <v>0</v>
      </c>
      <c r="E130" s="1">
        <f t="shared" si="40"/>
        <v>-2.9499038832169444</v>
      </c>
      <c r="F130" s="1">
        <f t="shared" si="37"/>
        <v>35.89224487514228</v>
      </c>
      <c r="G130" s="1">
        <f t="shared" si="41"/>
        <v>14.259322196435834</v>
      </c>
      <c r="H130" s="1">
        <f t="shared" si="38"/>
        <v>-12.167259102693505</v>
      </c>
    </row>
    <row r="131" spans="3:8" ht="15.75">
      <c r="C131" s="1">
        <f t="shared" si="39"/>
        <v>1.1800000000000008</v>
      </c>
      <c r="D131" s="1">
        <f t="shared" si="21"/>
        <v>0</v>
      </c>
      <c r="E131" s="1">
        <f t="shared" si="40"/>
        <v>-2.807310661252586</v>
      </c>
      <c r="F131" s="1">
        <f t="shared" si="37"/>
        <v>34.15727619721405</v>
      </c>
      <c r="G131" s="1">
        <f t="shared" si="41"/>
        <v>14.600894958407974</v>
      </c>
      <c r="H131" s="1">
        <f t="shared" si="38"/>
        <v>-12.167259102693505</v>
      </c>
    </row>
    <row r="132" spans="3:8" ht="15.75">
      <c r="C132" s="1">
        <f t="shared" si="39"/>
        <v>1.1900000000000008</v>
      </c>
      <c r="D132" s="1">
        <f t="shared" si="21"/>
        <v>0</v>
      </c>
      <c r="E132" s="1">
        <f t="shared" si="40"/>
        <v>-2.6613017116685063</v>
      </c>
      <c r="F132" s="1">
        <f t="shared" si="37"/>
        <v>32.380747476312436</v>
      </c>
      <c r="G132" s="1">
        <f t="shared" si="41"/>
        <v>14.924702433171099</v>
      </c>
      <c r="H132" s="1">
        <f t="shared" si="38"/>
        <v>-12.167259102693505</v>
      </c>
    </row>
    <row r="133" spans="3:8" ht="15.75">
      <c r="C133" s="1">
        <f t="shared" si="39"/>
        <v>1.2000000000000008</v>
      </c>
      <c r="D133" s="1">
        <f t="shared" si="21"/>
        <v>0</v>
      </c>
      <c r="E133" s="1">
        <f t="shared" si="40"/>
        <v>-2.5120546873367955</v>
      </c>
      <c r="F133" s="1">
        <f t="shared" si="37"/>
        <v>30.56482026096251</v>
      </c>
      <c r="G133" s="1">
        <f t="shared" si="41"/>
        <v>15.230350635780724</v>
      </c>
      <c r="H133" s="1">
        <f t="shared" si="38"/>
        <v>-12.167259102693505</v>
      </c>
    </row>
    <row r="134" spans="3:8" ht="15.75">
      <c r="C134" s="1">
        <f t="shared" si="39"/>
        <v>1.2100000000000009</v>
      </c>
      <c r="D134" s="1">
        <f t="shared" si="21"/>
        <v>0</v>
      </c>
      <c r="E134" s="1">
        <f t="shared" si="40"/>
        <v>-2.3597511809789884</v>
      </c>
      <c r="F134" s="1">
        <f t="shared" si="37"/>
        <v>28.711704036858343</v>
      </c>
      <c r="G134" s="1">
        <f t="shared" si="41"/>
        <v>15.517467676149307</v>
      </c>
      <c r="H134" s="1">
        <f t="shared" si="38"/>
        <v>-12.167259102693505</v>
      </c>
    </row>
    <row r="135" spans="3:8" ht="15.75">
      <c r="C135" s="1">
        <f t="shared" si="39"/>
        <v>1.2200000000000009</v>
      </c>
      <c r="D135" s="1">
        <f t="shared" si="21"/>
        <v>0</v>
      </c>
      <c r="E135" s="1">
        <f t="shared" si="40"/>
        <v>-2.204576504217495</v>
      </c>
      <c r="F135" s="1">
        <f t="shared" si="37"/>
        <v>26.823653538524542</v>
      </c>
      <c r="G135" s="1">
        <f t="shared" si="41"/>
        <v>15.785704211534552</v>
      </c>
      <c r="H135" s="1">
        <f t="shared" si="38"/>
        <v>-12.167259102693505</v>
      </c>
    </row>
    <row r="136" spans="3:8" ht="15.75">
      <c r="C136" s="1">
        <f t="shared" si="39"/>
        <v>1.2300000000000009</v>
      </c>
      <c r="D136" s="1">
        <f t="shared" si="21"/>
        <v>0</v>
      </c>
      <c r="E136" s="1">
        <f t="shared" si="40"/>
        <v>-2.04671946210215</v>
      </c>
      <c r="F136" s="1">
        <f t="shared" si="37"/>
        <v>24.902966005922337</v>
      </c>
      <c r="G136" s="1">
        <f t="shared" si="41"/>
        <v>16.034733871593776</v>
      </c>
      <c r="H136" s="1">
        <f t="shared" si="38"/>
        <v>-12.167259102693505</v>
      </c>
    </row>
    <row r="137" spans="3:8" ht="15.75">
      <c r="C137" s="1">
        <f t="shared" si="39"/>
        <v>1.2400000000000009</v>
      </c>
      <c r="D137" s="1">
        <f t="shared" si="21"/>
        <v>0</v>
      </c>
      <c r="E137" s="1">
        <f t="shared" si="40"/>
        <v>-1.886372123386212</v>
      </c>
      <c r="F137" s="1">
        <f t="shared" si="37"/>
        <v>22.951978389338166</v>
      </c>
      <c r="G137" s="1">
        <f t="shared" si="41"/>
        <v>16.264253655487156</v>
      </c>
      <c r="H137" s="1">
        <f t="shared" si="38"/>
        <v>-12.167259102693505</v>
      </c>
    </row>
    <row r="138" spans="3:8" ht="15.75">
      <c r="C138" s="1">
        <f t="shared" si="39"/>
        <v>1.2500000000000009</v>
      </c>
      <c r="D138" s="1">
        <f t="shared" si="21"/>
        <v>0</v>
      </c>
      <c r="E138" s="1">
        <f t="shared" si="40"/>
        <v>-1.7237295868313405</v>
      </c>
      <c r="F138" s="1">
        <f t="shared" si="37"/>
        <v>20.97306450595574</v>
      </c>
      <c r="G138" s="1">
        <f t="shared" si="41"/>
        <v>16.473984300546714</v>
      </c>
      <c r="H138" s="1">
        <f t="shared" si="38"/>
        <v>-12.167259102693505</v>
      </c>
    </row>
    <row r="139" spans="3:8" ht="15.75">
      <c r="C139" s="1">
        <f t="shared" si="39"/>
        <v>1.260000000000001</v>
      </c>
      <c r="D139" s="1">
        <f t="shared" si="21"/>
        <v>0</v>
      </c>
      <c r="E139" s="1">
        <f t="shared" si="40"/>
        <v>-1.5589897438258733</v>
      </c>
      <c r="F139" s="1">
        <f t="shared" si="37"/>
        <v>18.96863215157117</v>
      </c>
      <c r="G139" s="1">
        <f t="shared" si="41"/>
        <v>16.663670622062426</v>
      </c>
      <c r="H139" s="1">
        <f t="shared" si="38"/>
        <v>-12.167259102693505</v>
      </c>
    </row>
    <row r="140" spans="3:8" ht="15.75">
      <c r="C140" s="1">
        <f t="shared" si="39"/>
        <v>1.270000000000001</v>
      </c>
      <c r="D140" s="1">
        <f t="shared" si="21"/>
        <v>0</v>
      </c>
      <c r="E140" s="1">
        <f t="shared" si="40"/>
        <v>-1.392353037605249</v>
      </c>
      <c r="F140" s="1">
        <f t="shared" si="37"/>
        <v>16.94112017096542</v>
      </c>
      <c r="G140" s="1">
        <f t="shared" si="41"/>
        <v>16.83308182377208</v>
      </c>
      <c r="H140" s="1">
        <f t="shared" si="38"/>
        <v>-12.167259102693505</v>
      </c>
    </row>
    <row r="141" spans="3:8" ht="15.75">
      <c r="C141" s="1">
        <f t="shared" si="39"/>
        <v>1.280000000000001</v>
      </c>
      <c r="D141" s="1">
        <f aca="true" t="shared" si="42" ref="D141:D204">D*0.5*(1+SIGN(C141-0.5*W))</f>
        <v>0</v>
      </c>
      <c r="E141" s="1">
        <f t="shared" si="40"/>
        <v>-1.2240222193675283</v>
      </c>
      <c r="F141" s="1">
        <f t="shared" si="37"/>
        <v>14.892995490498665</v>
      </c>
      <c r="G141" s="1">
        <f t="shared" si="41"/>
        <v>16.982011778677066</v>
      </c>
      <c r="H141" s="1">
        <f t="shared" si="38"/>
        <v>-12.167259102693505</v>
      </c>
    </row>
    <row r="142" spans="3:8" ht="15.75">
      <c r="C142" s="1">
        <f t="shared" si="39"/>
        <v>1.290000000000001</v>
      </c>
      <c r="D142" s="1">
        <f t="shared" si="42"/>
        <v>0</v>
      </c>
      <c r="E142" s="1">
        <f t="shared" si="40"/>
        <v>-1.0542021015807577</v>
      </c>
      <c r="F142" s="1">
        <f aca="true" t="shared" si="43" ref="F142:F157">(D142-E)*E142</f>
        <v>12.826750116537097</v>
      </c>
      <c r="G142" s="1">
        <f t="shared" si="41"/>
        <v>17.110279279842437</v>
      </c>
      <c r="H142" s="1">
        <f aca="true" t="shared" si="44" ref="H142:H157">D142-E</f>
        <v>-12.167259102693505</v>
      </c>
    </row>
    <row r="143" spans="3:8" ht="15.75">
      <c r="C143" s="1">
        <f aca="true" t="shared" si="45" ref="C143:C158">C142+dx</f>
        <v>1.300000000000001</v>
      </c>
      <c r="D143" s="1">
        <f t="shared" si="42"/>
        <v>0</v>
      </c>
      <c r="E143" s="1">
        <f aca="true" t="shared" si="46" ref="E143:E158">E142+dx*G142</f>
        <v>-0.8830993087823333</v>
      </c>
      <c r="F143" s="1">
        <f t="shared" si="43"/>
        <v>10.744898103364187</v>
      </c>
      <c r="G143" s="1">
        <f aca="true" t="shared" si="47" ref="G143:G158">G142+dx*F143</f>
        <v>17.21772826087608</v>
      </c>
      <c r="H143" s="1">
        <f t="shared" si="44"/>
        <v>-12.167259102693505</v>
      </c>
    </row>
    <row r="144" spans="3:8" ht="15.75">
      <c r="C144" s="1">
        <f t="shared" si="45"/>
        <v>1.310000000000001</v>
      </c>
      <c r="D144" s="1">
        <f t="shared" si="42"/>
        <v>0</v>
      </c>
      <c r="E144" s="1">
        <f t="shared" si="46"/>
        <v>-0.7109220261735725</v>
      </c>
      <c r="F144" s="1">
        <f t="shared" si="43"/>
        <v>8.64997249426571</v>
      </c>
      <c r="G144" s="1">
        <f t="shared" si="47"/>
        <v>17.304227985818738</v>
      </c>
      <c r="H144" s="1">
        <f t="shared" si="44"/>
        <v>-12.167259102693505</v>
      </c>
    </row>
    <row r="145" spans="3:8" ht="15.75">
      <c r="C145" s="1">
        <f t="shared" si="45"/>
        <v>1.320000000000001</v>
      </c>
      <c r="D145" s="1">
        <f t="shared" si="42"/>
        <v>0</v>
      </c>
      <c r="E145" s="1">
        <f t="shared" si="46"/>
        <v>-0.537879746315385</v>
      </c>
      <c r="F145" s="1">
        <f t="shared" si="43"/>
        <v>6.544522239510342</v>
      </c>
      <c r="G145" s="1">
        <f t="shared" si="47"/>
        <v>17.36967320821384</v>
      </c>
      <c r="H145" s="1">
        <f t="shared" si="44"/>
        <v>-12.167259102693505</v>
      </c>
    </row>
    <row r="146" spans="3:8" ht="15.75">
      <c r="C146" s="1">
        <f t="shared" si="45"/>
        <v>1.330000000000001</v>
      </c>
      <c r="D146" s="1">
        <f t="shared" si="42"/>
        <v>0</v>
      </c>
      <c r="E146" s="1">
        <f t="shared" si="46"/>
        <v>-0.3641830142332466</v>
      </c>
      <c r="F146" s="1">
        <f t="shared" si="43"/>
        <v>4.431109094975828</v>
      </c>
      <c r="G146" s="1">
        <f t="shared" si="47"/>
        <v>17.413984299163598</v>
      </c>
      <c r="H146" s="1">
        <f t="shared" si="44"/>
        <v>-12.167259102693505</v>
      </c>
    </row>
    <row r="147" spans="3:8" ht="15.75">
      <c r="C147" s="1">
        <f t="shared" si="45"/>
        <v>1.340000000000001</v>
      </c>
      <c r="D147" s="1">
        <f t="shared" si="42"/>
        <v>0</v>
      </c>
      <c r="E147" s="1">
        <f t="shared" si="46"/>
        <v>-0.19004317124161063</v>
      </c>
      <c r="F147" s="1">
        <f t="shared" si="43"/>
        <v>2.3123045051942275</v>
      </c>
      <c r="G147" s="1">
        <f t="shared" si="47"/>
        <v>17.43710734421554</v>
      </c>
      <c r="H147" s="1">
        <f t="shared" si="44"/>
        <v>-12.167259102693505</v>
      </c>
    </row>
    <row r="148" spans="3:8" ht="15.75">
      <c r="C148" s="1">
        <f t="shared" si="45"/>
        <v>1.350000000000001</v>
      </c>
      <c r="D148" s="1">
        <f t="shared" si="42"/>
        <v>0</v>
      </c>
      <c r="E148" s="1">
        <f t="shared" si="46"/>
        <v>-0.01567209779945522</v>
      </c>
      <c r="F148" s="1">
        <f t="shared" si="43"/>
        <v>0.19068647460872437</v>
      </c>
      <c r="G148" s="1">
        <f t="shared" si="47"/>
        <v>17.439014208961627</v>
      </c>
      <c r="H148" s="1">
        <f t="shared" si="44"/>
        <v>-12.167259102693505</v>
      </c>
    </row>
    <row r="149" spans="3:8" ht="15.75">
      <c r="C149" s="1">
        <f t="shared" si="45"/>
        <v>1.360000000000001</v>
      </c>
      <c r="D149" s="1">
        <f t="shared" si="42"/>
        <v>0</v>
      </c>
      <c r="E149" s="1">
        <f t="shared" si="46"/>
        <v>0.15871804429016106</v>
      </c>
      <c r="F149" s="1">
        <f t="shared" si="43"/>
        <v>-1.931163569151173</v>
      </c>
      <c r="G149" s="1">
        <f t="shared" si="47"/>
        <v>17.419702573270115</v>
      </c>
      <c r="H149" s="1">
        <f t="shared" si="44"/>
        <v>-12.167259102693505</v>
      </c>
    </row>
    <row r="150" spans="3:8" ht="15.75">
      <c r="C150" s="1">
        <f t="shared" si="45"/>
        <v>1.370000000000001</v>
      </c>
      <c r="D150" s="1">
        <f t="shared" si="42"/>
        <v>0</v>
      </c>
      <c r="E150" s="1">
        <f t="shared" si="46"/>
        <v>0.33291507002286225</v>
      </c>
      <c r="F150" s="1">
        <f t="shared" si="43"/>
        <v>-4.050663916159516</v>
      </c>
      <c r="G150" s="1">
        <f t="shared" si="47"/>
        <v>17.37919593410852</v>
      </c>
      <c r="H150" s="1">
        <f t="shared" si="44"/>
        <v>-12.167259102693505</v>
      </c>
    </row>
    <row r="151" spans="3:8" ht="15.75">
      <c r="C151" s="1">
        <f t="shared" si="45"/>
        <v>1.380000000000001</v>
      </c>
      <c r="D151" s="1">
        <f t="shared" si="42"/>
        <v>0</v>
      </c>
      <c r="E151" s="1">
        <f t="shared" si="46"/>
        <v>0.5067070293639475</v>
      </c>
      <c r="F151" s="1">
        <f t="shared" si="43"/>
        <v>-6.165235715427276</v>
      </c>
      <c r="G151" s="1">
        <f t="shared" si="47"/>
        <v>17.317543576954247</v>
      </c>
      <c r="H151" s="1">
        <f t="shared" si="44"/>
        <v>-12.167259102693505</v>
      </c>
    </row>
    <row r="152" spans="3:8" ht="15.75">
      <c r="C152" s="1">
        <f t="shared" si="45"/>
        <v>1.390000000000001</v>
      </c>
      <c r="D152" s="1">
        <f t="shared" si="42"/>
        <v>0</v>
      </c>
      <c r="E152" s="1">
        <f t="shared" si="46"/>
        <v>0.67988246513349</v>
      </c>
      <c r="F152" s="1">
        <f t="shared" si="43"/>
        <v>-8.272306112657157</v>
      </c>
      <c r="G152" s="1">
        <f t="shared" si="47"/>
        <v>17.234820515827675</v>
      </c>
      <c r="H152" s="1">
        <f t="shared" si="44"/>
        <v>-12.167259102693505</v>
      </c>
    </row>
    <row r="153" spans="3:8" ht="15.75">
      <c r="C153" s="1">
        <f t="shared" si="45"/>
        <v>1.400000000000001</v>
      </c>
      <c r="D153" s="1">
        <f t="shared" si="42"/>
        <v>0</v>
      </c>
      <c r="E153" s="1">
        <f t="shared" si="46"/>
        <v>0.8522306702917668</v>
      </c>
      <c r="F153" s="1">
        <f t="shared" si="43"/>
        <v>-10.369311380702086</v>
      </c>
      <c r="G153" s="1">
        <f t="shared" si="47"/>
        <v>17.131127402020653</v>
      </c>
      <c r="H153" s="1">
        <f t="shared" si="44"/>
        <v>-12.167259102693505</v>
      </c>
    </row>
    <row r="154" spans="3:8" ht="15.75">
      <c r="C154" s="1">
        <f t="shared" si="45"/>
        <v>1.410000000000001</v>
      </c>
      <c r="D154" s="1">
        <f t="shared" si="42"/>
        <v>0</v>
      </c>
      <c r="E154" s="1">
        <f t="shared" si="46"/>
        <v>1.0235419443119733</v>
      </c>
      <c r="F154" s="1">
        <f t="shared" si="43"/>
        <v>-12.453700038918466</v>
      </c>
      <c r="G154" s="1">
        <f t="shared" si="47"/>
        <v>17.006590401631467</v>
      </c>
      <c r="H154" s="1">
        <f t="shared" si="44"/>
        <v>-12.167259102693505</v>
      </c>
    </row>
    <row r="155" spans="3:8" ht="15.75">
      <c r="C155" s="1">
        <f t="shared" si="45"/>
        <v>1.420000000000001</v>
      </c>
      <c r="D155" s="1">
        <f t="shared" si="42"/>
        <v>0</v>
      </c>
      <c r="E155" s="1">
        <f t="shared" si="46"/>
        <v>1.193607848328288</v>
      </c>
      <c r="F155" s="1">
        <f t="shared" si="43"/>
        <v>-14.52293595761877</v>
      </c>
      <c r="G155" s="1">
        <f t="shared" si="47"/>
        <v>16.86136104205528</v>
      </c>
      <c r="H155" s="1">
        <f t="shared" si="44"/>
        <v>-12.167259102693505</v>
      </c>
    </row>
    <row r="156" spans="3:8" ht="15.75">
      <c r="C156" s="1">
        <f t="shared" si="45"/>
        <v>1.430000000000001</v>
      </c>
      <c r="D156" s="1">
        <f t="shared" si="42"/>
        <v>0</v>
      </c>
      <c r="E156" s="1">
        <f t="shared" si="46"/>
        <v>1.3622214587488406</v>
      </c>
      <c r="F156" s="1">
        <f t="shared" si="43"/>
        <v>-16.574501443846255</v>
      </c>
      <c r="G156" s="1">
        <f t="shared" si="47"/>
        <v>16.695616027616815</v>
      </c>
      <c r="H156" s="1">
        <f t="shared" si="44"/>
        <v>-12.167259102693505</v>
      </c>
    </row>
    <row r="157" spans="3:8" ht="15.75">
      <c r="C157" s="1">
        <f t="shared" si="45"/>
        <v>1.440000000000001</v>
      </c>
      <c r="D157" s="1">
        <f t="shared" si="42"/>
        <v>0</v>
      </c>
      <c r="E157" s="1">
        <f t="shared" si="46"/>
        <v>1.5291776190250088</v>
      </c>
      <c r="F157" s="1">
        <f t="shared" si="43"/>
        <v>-18.60590030471722</v>
      </c>
      <c r="G157" s="1">
        <f t="shared" si="47"/>
        <v>16.50955702456964</v>
      </c>
      <c r="H157" s="1">
        <f t="shared" si="44"/>
        <v>-12.167259102693505</v>
      </c>
    </row>
    <row r="158" spans="3:8" ht="15.75">
      <c r="C158" s="1">
        <f t="shared" si="45"/>
        <v>1.450000000000001</v>
      </c>
      <c r="D158" s="1">
        <f t="shared" si="42"/>
        <v>0</v>
      </c>
      <c r="E158" s="1">
        <f t="shared" si="46"/>
        <v>1.6942731892707052</v>
      </c>
      <c r="F158" s="1">
        <f aca="true" t="shared" si="48" ref="F158:F173">(D158-E)*E158</f>
        <v>-20.614660884603545</v>
      </c>
      <c r="G158" s="1">
        <f t="shared" si="47"/>
        <v>16.303410415723604</v>
      </c>
      <c r="H158" s="1">
        <f aca="true" t="shared" si="49" ref="H158:H173">D158-E</f>
        <v>-12.167259102693505</v>
      </c>
    </row>
    <row r="159" spans="3:8" ht="15.75">
      <c r="C159" s="1">
        <f aca="true" t="shared" si="50" ref="C159:C174">C158+dx</f>
        <v>1.460000000000001</v>
      </c>
      <c r="D159" s="1">
        <f t="shared" si="42"/>
        <v>0</v>
      </c>
      <c r="E159" s="1">
        <f aca="true" t="shared" si="51" ref="E159:E174">E158+dx*G158</f>
        <v>1.8573072934279413</v>
      </c>
      <c r="F159" s="1">
        <f t="shared" si="48"/>
        <v>-22.598339072460156</v>
      </c>
      <c r="G159" s="1">
        <f aca="true" t="shared" si="52" ref="G159:G174">G158+dx*F159</f>
        <v>16.077427024999004</v>
      </c>
      <c r="H159" s="1">
        <f t="shared" si="49"/>
        <v>-12.167259102693505</v>
      </c>
    </row>
    <row r="160" spans="3:8" ht="15.75">
      <c r="C160" s="1">
        <f t="shared" si="50"/>
        <v>1.470000000000001</v>
      </c>
      <c r="D160" s="1">
        <f t="shared" si="42"/>
        <v>0</v>
      </c>
      <c r="E160" s="1">
        <f t="shared" si="51"/>
        <v>2.0180815636779315</v>
      </c>
      <c r="F160" s="1">
        <f t="shared" si="48"/>
        <v>-24.554521275638255</v>
      </c>
      <c r="G160" s="1">
        <f t="shared" si="52"/>
        <v>15.83188181224262</v>
      </c>
      <c r="H160" s="1">
        <f t="shared" si="49"/>
        <v>-12.167259102693505</v>
      </c>
    </row>
    <row r="161" spans="3:8" ht="15.75">
      <c r="C161" s="1">
        <f t="shared" si="50"/>
        <v>1.480000000000001</v>
      </c>
      <c r="D161" s="1">
        <f t="shared" si="42"/>
        <v>0</v>
      </c>
      <c r="E161" s="1">
        <f t="shared" si="51"/>
        <v>2.1764003818003577</v>
      </c>
      <c r="F161" s="1">
        <f t="shared" si="48"/>
        <v>-26.48082735656602</v>
      </c>
      <c r="G161" s="1">
        <f t="shared" si="52"/>
        <v>15.567073538676961</v>
      </c>
      <c r="H161" s="1">
        <f t="shared" si="49"/>
        <v>-12.167259102693505</v>
      </c>
    </row>
    <row r="162" spans="3:8" ht="15.75">
      <c r="C162" s="1">
        <f t="shared" si="50"/>
        <v>1.490000000000001</v>
      </c>
      <c r="D162" s="1">
        <f t="shared" si="42"/>
        <v>0</v>
      </c>
      <c r="E162" s="1">
        <f t="shared" si="51"/>
        <v>2.332071117187127</v>
      </c>
      <c r="F162" s="1">
        <f t="shared" si="48"/>
        <v>-28.374913528723685</v>
      </c>
      <c r="G162" s="1">
        <f t="shared" si="52"/>
        <v>15.283324403389724</v>
      </c>
      <c r="H162" s="1">
        <f t="shared" si="49"/>
        <v>-12.167259102693505</v>
      </c>
    </row>
    <row r="163" spans="3:8" ht="15.75">
      <c r="C163" s="1">
        <f t="shared" si="50"/>
        <v>1.500000000000001</v>
      </c>
      <c r="D163" s="1">
        <f t="shared" si="42"/>
        <v>0</v>
      </c>
      <c r="E163" s="1">
        <f t="shared" si="51"/>
        <v>2.4849043612210244</v>
      </c>
      <c r="F163" s="1">
        <f t="shared" si="48"/>
        <v>-30.2344752083893</v>
      </c>
      <c r="G163" s="1">
        <f t="shared" si="52"/>
        <v>14.98097965130583</v>
      </c>
      <c r="H163" s="1">
        <f t="shared" si="49"/>
        <v>-12.167259102693505</v>
      </c>
    </row>
    <row r="164" spans="3:8" ht="15.75">
      <c r="C164" s="1">
        <f t="shared" si="50"/>
        <v>1.5100000000000011</v>
      </c>
      <c r="D164" s="1">
        <f t="shared" si="42"/>
        <v>0</v>
      </c>
      <c r="E164" s="1">
        <f t="shared" si="51"/>
        <v>2.634714157734083</v>
      </c>
      <c r="F164" s="1">
        <f t="shared" si="48"/>
        <v>-32.05724981868547</v>
      </c>
      <c r="G164" s="1">
        <f t="shared" si="52"/>
        <v>14.660407153118976</v>
      </c>
      <c r="H164" s="1">
        <f t="shared" si="49"/>
        <v>-12.167259102693505</v>
      </c>
    </row>
    <row r="165" spans="3:8" ht="15.75">
      <c r="C165" s="1">
        <f t="shared" si="50"/>
        <v>1.5200000000000011</v>
      </c>
      <c r="D165" s="1">
        <f t="shared" si="42"/>
        <v>0</v>
      </c>
      <c r="E165" s="1">
        <f t="shared" si="51"/>
        <v>2.7813182292652727</v>
      </c>
      <c r="F165" s="1">
        <f t="shared" si="48"/>
        <v>-33.84101954251527</v>
      </c>
      <c r="G165" s="1">
        <f t="shared" si="52"/>
        <v>14.321996957693823</v>
      </c>
      <c r="H165" s="1">
        <f t="shared" si="49"/>
        <v>-12.167259102693505</v>
      </c>
    </row>
    <row r="166" spans="3:8" ht="15.75">
      <c r="C166" s="1">
        <f t="shared" si="50"/>
        <v>1.5300000000000011</v>
      </c>
      <c r="D166" s="1">
        <f t="shared" si="42"/>
        <v>0</v>
      </c>
      <c r="E166" s="1">
        <f t="shared" si="51"/>
        <v>2.924538198842211</v>
      </c>
      <c r="F166" s="1">
        <f t="shared" si="48"/>
        <v>-35.583614021037754</v>
      </c>
      <c r="G166" s="1">
        <f t="shared" si="52"/>
        <v>13.966160817483447</v>
      </c>
      <c r="H166" s="1">
        <f t="shared" si="49"/>
        <v>-12.167259102693505</v>
      </c>
    </row>
    <row r="167" spans="3:8" ht="15.75">
      <c r="C167" s="1">
        <f t="shared" si="50"/>
        <v>1.5400000000000011</v>
      </c>
      <c r="D167" s="1">
        <f t="shared" si="42"/>
        <v>0</v>
      </c>
      <c r="E167" s="1">
        <f t="shared" si="51"/>
        <v>3.064199807017045</v>
      </c>
      <c r="F167" s="1">
        <f t="shared" si="48"/>
        <v>-37.28291299439982</v>
      </c>
      <c r="G167" s="1">
        <f t="shared" si="52"/>
        <v>13.593331687539449</v>
      </c>
      <c r="H167" s="1">
        <f t="shared" si="49"/>
        <v>-12.167259102693505</v>
      </c>
    </row>
    <row r="168" spans="3:8" ht="15.75">
      <c r="C168" s="1">
        <f t="shared" si="50"/>
        <v>1.5500000000000012</v>
      </c>
      <c r="D168" s="1">
        <f t="shared" si="42"/>
        <v>0</v>
      </c>
      <c r="E168" s="1">
        <f t="shared" si="51"/>
        <v>3.2001331238924395</v>
      </c>
      <c r="F168" s="1">
        <f t="shared" si="48"/>
        <v>-38.93684888151129</v>
      </c>
      <c r="G168" s="1">
        <f t="shared" si="52"/>
        <v>13.203963198724336</v>
      </c>
      <c r="H168" s="1">
        <f t="shared" si="49"/>
        <v>-12.167259102693505</v>
      </c>
    </row>
    <row r="169" spans="3:8" ht="15.75">
      <c r="C169" s="1">
        <f t="shared" si="50"/>
        <v>1.5600000000000012</v>
      </c>
      <c r="D169" s="1">
        <f t="shared" si="42"/>
        <v>0</v>
      </c>
      <c r="E169" s="1">
        <f t="shared" si="51"/>
        <v>3.3321727558796828</v>
      </c>
      <c r="F169" s="1">
        <f t="shared" si="48"/>
        <v>-40.54340929572437</v>
      </c>
      <c r="G169" s="1">
        <f t="shared" si="52"/>
        <v>12.798529105767093</v>
      </c>
      <c r="H169" s="1">
        <f t="shared" si="49"/>
        <v>-12.167259102693505</v>
      </c>
    </row>
    <row r="170" spans="3:8" ht="15.75">
      <c r="C170" s="1">
        <f t="shared" si="50"/>
        <v>1.5700000000000012</v>
      </c>
      <c r="D170" s="1">
        <f t="shared" si="42"/>
        <v>0</v>
      </c>
      <c r="E170" s="1">
        <f t="shared" si="51"/>
        <v>3.460158046937354</v>
      </c>
      <c r="F170" s="1">
        <f t="shared" si="48"/>
        <v>-42.100639493356695</v>
      </c>
      <c r="G170" s="1">
        <f t="shared" si="52"/>
        <v>12.377522710833526</v>
      </c>
      <c r="H170" s="1">
        <f t="shared" si="49"/>
        <v>-12.167259102693505</v>
      </c>
    </row>
    <row r="171" spans="3:8" ht="15.75">
      <c r="C171" s="1">
        <f t="shared" si="50"/>
        <v>1.5800000000000012</v>
      </c>
      <c r="D171" s="1">
        <f t="shared" si="42"/>
        <v>0</v>
      </c>
      <c r="E171" s="1">
        <f t="shared" si="51"/>
        <v>3.5839332740456893</v>
      </c>
      <c r="F171" s="1">
        <f t="shared" si="48"/>
        <v>-43.60664475207855</v>
      </c>
      <c r="G171" s="1">
        <f t="shared" si="52"/>
        <v>11.941456263312741</v>
      </c>
      <c r="H171" s="1">
        <f t="shared" si="49"/>
        <v>-12.167259102693505</v>
      </c>
    </row>
    <row r="172" spans="3:8" ht="15.75">
      <c r="C172" s="1">
        <f t="shared" si="50"/>
        <v>1.5900000000000012</v>
      </c>
      <c r="D172" s="1">
        <f t="shared" si="42"/>
        <v>0</v>
      </c>
      <c r="E172" s="1">
        <f t="shared" si="51"/>
        <v>3.703347836678817</v>
      </c>
      <c r="F172" s="1">
        <f t="shared" si="48"/>
        <v>-45.05959267627063</v>
      </c>
      <c r="G172" s="1">
        <f t="shared" si="52"/>
        <v>11.490860336550035</v>
      </c>
      <c r="H172" s="1">
        <f t="shared" si="49"/>
        <v>-12.167259102693505</v>
      </c>
    </row>
    <row r="173" spans="3:8" ht="15.75">
      <c r="C173" s="1">
        <f t="shared" si="50"/>
        <v>1.6000000000000012</v>
      </c>
      <c r="D173" s="1">
        <f t="shared" si="42"/>
        <v>0</v>
      </c>
      <c r="E173" s="1">
        <f t="shared" si="51"/>
        <v>3.8182564400443173</v>
      </c>
      <c r="F173" s="1">
        <f t="shared" si="48"/>
        <v>-46.45771542654732</v>
      </c>
      <c r="G173" s="1">
        <f t="shared" si="52"/>
        <v>11.026283182284562</v>
      </c>
      <c r="H173" s="1">
        <f t="shared" si="49"/>
        <v>-12.167259102693505</v>
      </c>
    </row>
    <row r="174" spans="3:8" ht="15.75">
      <c r="C174" s="1">
        <f t="shared" si="50"/>
        <v>1.6100000000000012</v>
      </c>
      <c r="D174" s="1">
        <f t="shared" si="42"/>
        <v>0</v>
      </c>
      <c r="E174" s="1">
        <f t="shared" si="51"/>
        <v>3.928519271867163</v>
      </c>
      <c r="F174" s="1">
        <f aca="true" t="shared" si="53" ref="F174:F189">(D174-E)*E174</f>
        <v>-47.7993118707326</v>
      </c>
      <c r="G174" s="1">
        <f t="shared" si="52"/>
        <v>10.548290063577236</v>
      </c>
      <c r="H174" s="1">
        <f aca="true" t="shared" si="54" ref="H174:H189">D174-E</f>
        <v>-12.167259102693505</v>
      </c>
    </row>
    <row r="175" spans="3:8" ht="15.75">
      <c r="C175" s="1">
        <f aca="true" t="shared" si="55" ref="C175:C190">C174+dx</f>
        <v>1.6200000000000012</v>
      </c>
      <c r="D175" s="1">
        <f t="shared" si="42"/>
        <v>0</v>
      </c>
      <c r="E175" s="1">
        <f aca="true" t="shared" si="56" ref="E175:E190">E174+dx*G174</f>
        <v>4.034002172502936</v>
      </c>
      <c r="F175" s="1">
        <f t="shared" si="53"/>
        <v>-49.08274965367172</v>
      </c>
      <c r="G175" s="1">
        <f aca="true" t="shared" si="57" ref="G175:G190">G174+dx*F175</f>
        <v>10.057462567040519</v>
      </c>
      <c r="H175" s="1">
        <f t="shared" si="54"/>
        <v>-12.167259102693505</v>
      </c>
    </row>
    <row r="176" spans="3:8" ht="15.75">
      <c r="C176" s="1">
        <f t="shared" si="55"/>
        <v>1.6300000000000012</v>
      </c>
      <c r="D176" s="1">
        <f t="shared" si="42"/>
        <v>0</v>
      </c>
      <c r="E176" s="1">
        <f t="shared" si="56"/>
        <v>4.134576798173341</v>
      </c>
      <c r="F176" s="1">
        <f t="shared" si="53"/>
        <v>-50.30646718335995</v>
      </c>
      <c r="G176" s="1">
        <f t="shared" si="57"/>
        <v>9.55439789520692</v>
      </c>
      <c r="H176" s="1">
        <f t="shared" si="54"/>
        <v>-12.167259102693505</v>
      </c>
    </row>
    <row r="177" spans="3:8" ht="15.75">
      <c r="C177" s="1">
        <f t="shared" si="55"/>
        <v>1.6400000000000012</v>
      </c>
      <c r="D177" s="1">
        <f t="shared" si="42"/>
        <v>0</v>
      </c>
      <c r="E177" s="1">
        <f t="shared" si="56"/>
        <v>4.23012077712541</v>
      </c>
      <c r="F177" s="1">
        <f t="shared" si="53"/>
        <v>-51.46897553097207</v>
      </c>
      <c r="G177" s="1">
        <f t="shared" si="57"/>
        <v>9.039708139897199</v>
      </c>
      <c r="H177" s="1">
        <f t="shared" si="54"/>
        <v>-12.167259102693505</v>
      </c>
    </row>
    <row r="178" spans="3:8" ht="15.75">
      <c r="C178" s="1">
        <f t="shared" si="55"/>
        <v>1.6500000000000012</v>
      </c>
      <c r="D178" s="1">
        <f t="shared" si="42"/>
        <v>0</v>
      </c>
      <c r="E178" s="1">
        <f t="shared" si="56"/>
        <v>4.320517858524382</v>
      </c>
      <c r="F178" s="1">
        <f t="shared" si="53"/>
        <v>-52.56886024248063</v>
      </c>
      <c r="G178" s="1">
        <f t="shared" si="57"/>
        <v>8.514019537472393</v>
      </c>
      <c r="H178" s="1">
        <f t="shared" si="54"/>
        <v>-12.167259102693505</v>
      </c>
    </row>
    <row r="179" spans="3:8" ht="15.75">
      <c r="C179" s="1">
        <f t="shared" si="55"/>
        <v>1.6600000000000013</v>
      </c>
      <c r="D179" s="1">
        <f t="shared" si="42"/>
        <v>0</v>
      </c>
      <c r="E179" s="1">
        <f t="shared" si="56"/>
        <v>4.4056580538991055</v>
      </c>
      <c r="F179" s="1">
        <f t="shared" si="53"/>
        <v>-53.60478305965884</v>
      </c>
      <c r="G179" s="1">
        <f t="shared" si="57"/>
        <v>7.977971706875804</v>
      </c>
      <c r="H179" s="1">
        <f t="shared" si="54"/>
        <v>-12.167259102693505</v>
      </c>
    </row>
    <row r="180" spans="3:8" ht="15.75">
      <c r="C180" s="1">
        <f t="shared" si="55"/>
        <v>1.6700000000000013</v>
      </c>
      <c r="D180" s="1">
        <f t="shared" si="42"/>
        <v>0</v>
      </c>
      <c r="E180" s="1">
        <f t="shared" si="56"/>
        <v>4.485437770967864</v>
      </c>
      <c r="F180" s="1">
        <f t="shared" si="53"/>
        <v>-54.57548354837401</v>
      </c>
      <c r="G180" s="1">
        <f t="shared" si="57"/>
        <v>7.432216871392064</v>
      </c>
      <c r="H180" s="1">
        <f t="shared" si="54"/>
        <v>-12.167259102693505</v>
      </c>
    </row>
    <row r="181" spans="3:8" ht="15.75">
      <c r="C181" s="1">
        <f t="shared" si="55"/>
        <v>1.6800000000000013</v>
      </c>
      <c r="D181" s="1">
        <f t="shared" si="42"/>
        <v>0</v>
      </c>
      <c r="E181" s="1">
        <f t="shared" si="56"/>
        <v>4.5597599396817845</v>
      </c>
      <c r="F181" s="1">
        <f t="shared" si="53"/>
        <v>-55.479780632190376</v>
      </c>
      <c r="G181" s="1">
        <f t="shared" si="57"/>
        <v>6.87741906507016</v>
      </c>
      <c r="H181" s="1">
        <f t="shared" si="54"/>
        <v>-12.167259102693505</v>
      </c>
    </row>
    <row r="182" spans="3:8" ht="15.75">
      <c r="C182" s="1">
        <f t="shared" si="55"/>
        <v>1.6900000000000013</v>
      </c>
      <c r="D182" s="1">
        <f t="shared" si="42"/>
        <v>0</v>
      </c>
      <c r="E182" s="1">
        <f t="shared" si="56"/>
        <v>4.628534130332486</v>
      </c>
      <c r="F182" s="1">
        <f t="shared" si="53"/>
        <v>-56.316574029415506</v>
      </c>
      <c r="G182" s="1">
        <f t="shared" si="57"/>
        <v>6.314253324776004</v>
      </c>
      <c r="H182" s="1">
        <f t="shared" si="54"/>
        <v>-12.167259102693505</v>
      </c>
    </row>
    <row r="183" spans="3:8" ht="15.75">
      <c r="C183" s="1">
        <f t="shared" si="55"/>
        <v>1.7000000000000013</v>
      </c>
      <c r="D183" s="1">
        <f t="shared" si="42"/>
        <v>0</v>
      </c>
      <c r="E183" s="1">
        <f t="shared" si="56"/>
        <v>4.691676663580246</v>
      </c>
      <c r="F183" s="1">
        <f t="shared" si="53"/>
        <v>-57.08484559184144</v>
      </c>
      <c r="G183" s="1">
        <f t="shared" si="57"/>
        <v>5.743404868857589</v>
      </c>
      <c r="H183" s="1">
        <f t="shared" si="54"/>
        <v>-12.167259102693505</v>
      </c>
    </row>
    <row r="184" spans="3:8" ht="15.75">
      <c r="C184" s="1">
        <f t="shared" si="55"/>
        <v>1.7100000000000013</v>
      </c>
      <c r="D184" s="1">
        <f t="shared" si="42"/>
        <v>0</v>
      </c>
      <c r="E184" s="1">
        <f t="shared" si="56"/>
        <v>4.749110712268822</v>
      </c>
      <c r="F184" s="1">
        <f t="shared" si="53"/>
        <v>-57.78366054355205</v>
      </c>
      <c r="G184" s="1">
        <f t="shared" si="57"/>
        <v>5.1655682634220685</v>
      </c>
      <c r="H184" s="1">
        <f t="shared" si="54"/>
        <v>-12.167259102693505</v>
      </c>
    </row>
    <row r="185" spans="3:8" ht="15.75">
      <c r="C185" s="1">
        <f t="shared" si="55"/>
        <v>1.7200000000000013</v>
      </c>
      <c r="D185" s="1">
        <f t="shared" si="42"/>
        <v>0</v>
      </c>
      <c r="E185" s="1">
        <f t="shared" si="56"/>
        <v>4.800766394903042</v>
      </c>
      <c r="F185" s="1">
        <f t="shared" si="53"/>
        <v>-58.41216861828912</v>
      </c>
      <c r="G185" s="1">
        <f t="shared" si="57"/>
        <v>4.581446577239177</v>
      </c>
      <c r="H185" s="1">
        <f t="shared" si="54"/>
        <v>-12.167259102693505</v>
      </c>
    </row>
    <row r="186" spans="3:8" ht="15.75">
      <c r="C186" s="1">
        <f t="shared" si="55"/>
        <v>1.7300000000000013</v>
      </c>
      <c r="D186" s="1">
        <f t="shared" si="42"/>
        <v>0</v>
      </c>
      <c r="E186" s="1">
        <f t="shared" si="56"/>
        <v>4.8465808606754335</v>
      </c>
      <c r="F186" s="1">
        <f t="shared" si="53"/>
        <v>-58.96960509399329</v>
      </c>
      <c r="G186" s="1">
        <f t="shared" si="57"/>
        <v>3.991750526299244</v>
      </c>
      <c r="H186" s="1">
        <f t="shared" si="54"/>
        <v>-12.167259102693505</v>
      </c>
    </row>
    <row r="187" spans="3:8" ht="15.75">
      <c r="C187" s="1">
        <f t="shared" si="55"/>
        <v>1.7400000000000013</v>
      </c>
      <c r="D187" s="1">
        <f t="shared" si="42"/>
        <v>0</v>
      </c>
      <c r="E187" s="1">
        <f t="shared" si="56"/>
        <v>4.886498365938426</v>
      </c>
      <c r="F187" s="1">
        <f t="shared" si="53"/>
        <v>-59.45529172326125</v>
      </c>
      <c r="G187" s="1">
        <f t="shared" si="57"/>
        <v>3.397197609066631</v>
      </c>
      <c r="H187" s="1">
        <f t="shared" si="54"/>
        <v>-12.167259102693505</v>
      </c>
    </row>
    <row r="188" spans="3:8" ht="15.75">
      <c r="C188" s="1">
        <f t="shared" si="55"/>
        <v>1.7500000000000013</v>
      </c>
      <c r="D188" s="1">
        <f t="shared" si="42"/>
        <v>0</v>
      </c>
      <c r="E188" s="1">
        <f t="shared" si="56"/>
        <v>4.920470342029092</v>
      </c>
      <c r="F188" s="1">
        <f t="shared" si="53"/>
        <v>-59.86863755858689</v>
      </c>
      <c r="G188" s="1">
        <f t="shared" si="57"/>
        <v>2.7985112334807623</v>
      </c>
      <c r="H188" s="1">
        <f t="shared" si="54"/>
        <v>-12.167259102693505</v>
      </c>
    </row>
    <row r="189" spans="3:8" ht="15.75">
      <c r="C189" s="1">
        <f t="shared" si="55"/>
        <v>1.7600000000000013</v>
      </c>
      <c r="D189" s="1">
        <f t="shared" si="42"/>
        <v>0</v>
      </c>
      <c r="E189" s="1">
        <f t="shared" si="56"/>
        <v>4.948455454363899</v>
      </c>
      <c r="F189" s="1">
        <f t="shared" si="53"/>
        <v>-60.20913967138248</v>
      </c>
      <c r="G189" s="1">
        <f t="shared" si="57"/>
        <v>2.196419836766937</v>
      </c>
      <c r="H189" s="1">
        <f t="shared" si="54"/>
        <v>-12.167259102693505</v>
      </c>
    </row>
    <row r="190" spans="3:8" ht="15.75">
      <c r="C190" s="1">
        <f t="shared" si="55"/>
        <v>1.7700000000000014</v>
      </c>
      <c r="D190" s="1">
        <f t="shared" si="42"/>
        <v>0</v>
      </c>
      <c r="E190" s="1">
        <f t="shared" si="56"/>
        <v>4.970419652731569</v>
      </c>
      <c r="F190" s="1">
        <f aca="true" t="shared" si="58" ref="F190:F205">(D190-E)*E190</f>
        <v>-60.47638376390487</v>
      </c>
      <c r="G190" s="1">
        <f t="shared" si="57"/>
        <v>1.5916559991278885</v>
      </c>
      <c r="H190" s="1">
        <f aca="true" t="shared" si="59" ref="H190:H205">D190-E</f>
        <v>-12.167259102693505</v>
      </c>
    </row>
    <row r="191" spans="3:8" ht="15.75">
      <c r="C191" s="1">
        <f aca="true" t="shared" si="60" ref="C191:C206">C190+dx</f>
        <v>1.7800000000000014</v>
      </c>
      <c r="D191" s="1">
        <f t="shared" si="42"/>
        <v>0</v>
      </c>
      <c r="E191" s="1">
        <f aca="true" t="shared" si="61" ref="E191:E206">E190+dx*G190</f>
        <v>4.986336212722848</v>
      </c>
      <c r="F191" s="1">
        <f t="shared" si="58"/>
        <v>-60.670044673342325</v>
      </c>
      <c r="G191" s="1">
        <f aca="true" t="shared" si="62" ref="G191:G206">G190+dx*F191</f>
        <v>0.9849555523944652</v>
      </c>
      <c r="H191" s="1">
        <f t="shared" si="59"/>
        <v>-12.167259102693505</v>
      </c>
    </row>
    <row r="192" spans="3:8" ht="15.75">
      <c r="C192" s="1">
        <f t="shared" si="60"/>
        <v>1.7900000000000014</v>
      </c>
      <c r="D192" s="1">
        <f t="shared" si="42"/>
        <v>0</v>
      </c>
      <c r="E192" s="1">
        <f t="shared" si="61"/>
        <v>4.996185768246793</v>
      </c>
      <c r="F192" s="1">
        <f t="shared" si="58"/>
        <v>-60.789886767448536</v>
      </c>
      <c r="G192" s="1">
        <f t="shared" si="62"/>
        <v>0.3770566847199798</v>
      </c>
      <c r="H192" s="1">
        <f t="shared" si="59"/>
        <v>-12.167259102693505</v>
      </c>
    </row>
    <row r="193" spans="3:8" ht="15.75">
      <c r="C193" s="1">
        <f t="shared" si="60"/>
        <v>1.8000000000000014</v>
      </c>
      <c r="D193" s="1">
        <f t="shared" si="42"/>
        <v>0</v>
      </c>
      <c r="E193" s="1">
        <f t="shared" si="61"/>
        <v>4.999956335093993</v>
      </c>
      <c r="F193" s="1">
        <f t="shared" si="58"/>
        <v>-60.835764231242436</v>
      </c>
      <c r="G193" s="1">
        <f t="shared" si="62"/>
        <v>-0.23130095759244462</v>
      </c>
      <c r="H193" s="1">
        <f t="shared" si="59"/>
        <v>-12.167259102693505</v>
      </c>
    </row>
    <row r="194" spans="3:8" ht="15.75">
      <c r="C194" s="1">
        <f t="shared" si="60"/>
        <v>1.8100000000000014</v>
      </c>
      <c r="D194" s="1">
        <f t="shared" si="42"/>
        <v>0</v>
      </c>
      <c r="E194" s="1">
        <f t="shared" si="61"/>
        <v>4.997643325518069</v>
      </c>
      <c r="F194" s="1">
        <f t="shared" si="58"/>
        <v>-60.80762124442516</v>
      </c>
      <c r="G194" s="1">
        <f t="shared" si="62"/>
        <v>-0.8393771700366962</v>
      </c>
      <c r="H194" s="1">
        <f t="shared" si="59"/>
        <v>-12.167259102693505</v>
      </c>
    </row>
    <row r="195" spans="3:8" ht="15.75">
      <c r="C195" s="1">
        <f t="shared" si="60"/>
        <v>1.8200000000000014</v>
      </c>
      <c r="D195" s="1">
        <f t="shared" si="42"/>
        <v>0</v>
      </c>
      <c r="E195" s="1">
        <f t="shared" si="61"/>
        <v>4.989249553817702</v>
      </c>
      <c r="F195" s="1">
        <f t="shared" si="58"/>
        <v>-60.705492049297945</v>
      </c>
      <c r="G195" s="1">
        <f t="shared" si="62"/>
        <v>-1.4464320905296757</v>
      </c>
      <c r="H195" s="1">
        <f t="shared" si="59"/>
        <v>-12.167259102693505</v>
      </c>
    </row>
    <row r="196" spans="3:8" ht="15.75">
      <c r="C196" s="1">
        <f t="shared" si="60"/>
        <v>1.8300000000000014</v>
      </c>
      <c r="D196" s="1">
        <f t="shared" si="42"/>
        <v>0</v>
      </c>
      <c r="E196" s="1">
        <f t="shared" si="61"/>
        <v>4.974785232912406</v>
      </c>
      <c r="F196" s="1">
        <f t="shared" si="58"/>
        <v>-60.529500909098694</v>
      </c>
      <c r="G196" s="1">
        <f t="shared" si="62"/>
        <v>-2.0517270996206625</v>
      </c>
      <c r="H196" s="1">
        <f t="shared" si="59"/>
        <v>-12.167259102693505</v>
      </c>
    </row>
    <row r="197" spans="3:8" ht="15.75">
      <c r="C197" s="1">
        <f t="shared" si="60"/>
        <v>1.8400000000000014</v>
      </c>
      <c r="D197" s="1">
        <f t="shared" si="42"/>
        <v>0</v>
      </c>
      <c r="E197" s="1">
        <f t="shared" si="61"/>
        <v>4.954267961916199</v>
      </c>
      <c r="F197" s="1">
        <f t="shared" si="58"/>
        <v>-60.27986195680767</v>
      </c>
      <c r="G197" s="1">
        <f t="shared" si="62"/>
        <v>-2.6545257191887393</v>
      </c>
      <c r="H197" s="1">
        <f t="shared" si="59"/>
        <v>-12.167259102693505</v>
      </c>
    </row>
    <row r="198" spans="3:8" ht="15.75">
      <c r="C198" s="1">
        <f t="shared" si="60"/>
        <v>1.8500000000000014</v>
      </c>
      <c r="D198" s="1">
        <f t="shared" si="42"/>
        <v>0</v>
      </c>
      <c r="E198" s="1">
        <f t="shared" si="61"/>
        <v>4.927722704724311</v>
      </c>
      <c r="F198" s="1">
        <f t="shared" si="58"/>
        <v>-59.95687893460633</v>
      </c>
      <c r="G198" s="1">
        <f t="shared" si="62"/>
        <v>-3.2540945085348025</v>
      </c>
      <c r="H198" s="1">
        <f t="shared" si="59"/>
        <v>-12.167259102693505</v>
      </c>
    </row>
    <row r="199" spans="3:8" ht="15.75">
      <c r="C199" s="1">
        <f t="shared" si="60"/>
        <v>1.8600000000000014</v>
      </c>
      <c r="D199" s="1">
        <f t="shared" si="42"/>
        <v>0</v>
      </c>
      <c r="E199" s="1">
        <f t="shared" si="61"/>
        <v>4.895181759638963</v>
      </c>
      <c r="F199" s="1">
        <f t="shared" si="58"/>
        <v>-59.56094482430638</v>
      </c>
      <c r="G199" s="1">
        <f t="shared" si="62"/>
        <v>-3.8497039567778666</v>
      </c>
      <c r="H199" s="1">
        <f t="shared" si="59"/>
        <v>-12.167259102693505</v>
      </c>
    </row>
    <row r="200" spans="3:8" ht="15.75">
      <c r="C200" s="1">
        <f t="shared" si="60"/>
        <v>1.8700000000000014</v>
      </c>
      <c r="D200" s="1">
        <f t="shared" si="42"/>
        <v>0</v>
      </c>
      <c r="E200" s="1">
        <f t="shared" si="61"/>
        <v>4.8566847200711845</v>
      </c>
      <c r="F200" s="1">
        <f t="shared" si="58"/>
        <v>-59.09254136919858</v>
      </c>
      <c r="G200" s="1">
        <f t="shared" si="62"/>
        <v>-4.4406293704698525</v>
      </c>
      <c r="H200" s="1">
        <f t="shared" si="59"/>
        <v>-12.167259102693505</v>
      </c>
    </row>
    <row r="201" spans="3:8" ht="15.75">
      <c r="C201" s="1">
        <f t="shared" si="60"/>
        <v>1.8800000000000014</v>
      </c>
      <c r="D201" s="1">
        <f t="shared" si="42"/>
        <v>0</v>
      </c>
      <c r="E201" s="1">
        <f t="shared" si="61"/>
        <v>4.812278426366486</v>
      </c>
      <c r="F201" s="1">
        <f t="shared" si="58"/>
        <v>-58.5522384879032</v>
      </c>
      <c r="G201" s="1">
        <f t="shared" si="62"/>
        <v>-5.026151755348884</v>
      </c>
      <c r="H201" s="1">
        <f t="shared" si="59"/>
        <v>-12.167259102693505</v>
      </c>
    </row>
    <row r="202" spans="3:8" ht="15.75">
      <c r="C202" s="1">
        <f t="shared" si="60"/>
        <v>1.8900000000000015</v>
      </c>
      <c r="D202" s="1">
        <f t="shared" si="42"/>
        <v>0</v>
      </c>
      <c r="E202" s="1">
        <f t="shared" si="61"/>
        <v>4.762016908812997</v>
      </c>
      <c r="F202" s="1">
        <f t="shared" si="58"/>
        <v>-57.940693580935324</v>
      </c>
      <c r="G202" s="1">
        <f t="shared" si="62"/>
        <v>-5.605558691158238</v>
      </c>
      <c r="H202" s="1">
        <f t="shared" si="59"/>
        <v>-12.167259102693505</v>
      </c>
    </row>
    <row r="203" spans="3:8" ht="15.75">
      <c r="C203" s="1">
        <f t="shared" si="60"/>
        <v>1.9000000000000015</v>
      </c>
      <c r="D203" s="1">
        <f t="shared" si="42"/>
        <v>0</v>
      </c>
      <c r="E203" s="1">
        <f t="shared" si="61"/>
        <v>4.705961321901415</v>
      </c>
      <c r="F203" s="1">
        <f t="shared" si="58"/>
        <v>-57.25865073082855</v>
      </c>
      <c r="G203" s="1">
        <f t="shared" si="62"/>
        <v>-6.178145198466523</v>
      </c>
      <c r="H203" s="1">
        <f t="shared" si="59"/>
        <v>-12.167259102693505</v>
      </c>
    </row>
    <row r="204" spans="3:8" ht="15.75">
      <c r="C204" s="1">
        <f t="shared" si="60"/>
        <v>1.9100000000000015</v>
      </c>
      <c r="D204" s="1">
        <f t="shared" si="42"/>
        <v>0</v>
      </c>
      <c r="E204" s="1">
        <f t="shared" si="61"/>
        <v>4.64417986991675</v>
      </c>
      <c r="F204" s="1">
        <f t="shared" si="58"/>
        <v>-56.50693979679051</v>
      </c>
      <c r="G204" s="1">
        <f t="shared" si="62"/>
        <v>-6.743214596434428</v>
      </c>
      <c r="H204" s="1">
        <f t="shared" si="59"/>
        <v>-12.167259102693505</v>
      </c>
    </row>
    <row r="205" spans="3:8" ht="15.75">
      <c r="C205" s="1">
        <f t="shared" si="60"/>
        <v>1.9200000000000015</v>
      </c>
      <c r="D205" s="1">
        <f aca="true" t="shared" si="63" ref="D205:D268">D*0.5*(1+SIGN(C205-0.5*W))</f>
        <v>0</v>
      </c>
      <c r="E205" s="1">
        <f t="shared" si="61"/>
        <v>4.576747723952406</v>
      </c>
      <c r="F205" s="1">
        <f t="shared" si="58"/>
        <v>-55.68647540499169</v>
      </c>
      <c r="G205" s="1">
        <f t="shared" si="62"/>
        <v>-7.300079350484345</v>
      </c>
      <c r="H205" s="1">
        <f t="shared" si="59"/>
        <v>-12.167259102693505</v>
      </c>
    </row>
    <row r="206" spans="3:8" ht="15.75">
      <c r="C206" s="1">
        <f t="shared" si="60"/>
        <v>1.9300000000000015</v>
      </c>
      <c r="D206" s="1">
        <f t="shared" si="63"/>
        <v>0</v>
      </c>
      <c r="E206" s="1">
        <f t="shared" si="61"/>
        <v>4.503746930447562</v>
      </c>
      <c r="F206" s="1">
        <f aca="true" t="shared" si="64" ref="F206:F221">(D206-E)*E206</f>
        <v>-54.798255835716034</v>
      </c>
      <c r="G206" s="1">
        <f t="shared" si="62"/>
        <v>-7.848061908841506</v>
      </c>
      <c r="H206" s="1">
        <f aca="true" t="shared" si="65" ref="H206:H221">D206-E</f>
        <v>-12.167259102693505</v>
      </c>
    </row>
    <row r="207" spans="3:8" ht="15.75">
      <c r="C207" s="1">
        <f aca="true" t="shared" si="66" ref="C207:C222">C206+dx</f>
        <v>1.9400000000000015</v>
      </c>
      <c r="D207" s="1">
        <f t="shared" si="63"/>
        <v>0</v>
      </c>
      <c r="E207" s="1">
        <f aca="true" t="shared" si="67" ref="E207:E222">E206+dx*G206</f>
        <v>4.425266311359147</v>
      </c>
      <c r="F207" s="1">
        <f t="shared" si="64"/>
        <v>-53.843361808727494</v>
      </c>
      <c r="G207" s="1">
        <f aca="true" t="shared" si="68" ref="G207:G222">G206+dx*F207</f>
        <v>-8.38649552692878</v>
      </c>
      <c r="H207" s="1">
        <f t="shared" si="65"/>
        <v>-12.167259102693505</v>
      </c>
    </row>
    <row r="208" spans="3:8" ht="15.75">
      <c r="C208" s="1">
        <f t="shared" si="66"/>
        <v>1.9500000000000015</v>
      </c>
      <c r="D208" s="1">
        <f t="shared" si="63"/>
        <v>0</v>
      </c>
      <c r="E208" s="1">
        <f t="shared" si="67"/>
        <v>4.341401356089859</v>
      </c>
      <c r="F208" s="1">
        <f t="shared" si="64"/>
        <v>-52.82295516833027</v>
      </c>
      <c r="G208" s="1">
        <f t="shared" si="68"/>
        <v>-8.914725078612083</v>
      </c>
      <c r="H208" s="1">
        <f t="shared" si="65"/>
        <v>-12.167259102693505</v>
      </c>
    </row>
    <row r="209" spans="3:8" ht="15.75">
      <c r="C209" s="1">
        <f t="shared" si="66"/>
        <v>1.9600000000000015</v>
      </c>
      <c r="D209" s="1">
        <f t="shared" si="63"/>
        <v>0</v>
      </c>
      <c r="E209" s="1">
        <f t="shared" si="67"/>
        <v>4.252254105303739</v>
      </c>
      <c r="F209" s="1">
        <f t="shared" si="64"/>
        <v>-51.73827746972274</v>
      </c>
      <c r="G209" s="1">
        <f t="shared" si="68"/>
        <v>-9.43210785330931</v>
      </c>
      <c r="H209" s="1">
        <f t="shared" si="65"/>
        <v>-12.167259102693505</v>
      </c>
    </row>
    <row r="210" spans="3:8" ht="15.75">
      <c r="C210" s="1">
        <f t="shared" si="66"/>
        <v>1.9700000000000015</v>
      </c>
      <c r="D210" s="1">
        <f t="shared" si="63"/>
        <v>0</v>
      </c>
      <c r="E210" s="1">
        <f t="shared" si="67"/>
        <v>4.157933026770646</v>
      </c>
      <c r="F210" s="1">
        <f t="shared" si="64"/>
        <v>-50.590648468365096</v>
      </c>
      <c r="G210" s="1">
        <f t="shared" si="68"/>
        <v>-9.93801433799296</v>
      </c>
      <c r="H210" s="1">
        <f t="shared" si="65"/>
        <v>-12.167259102693505</v>
      </c>
    </row>
    <row r="211" spans="3:8" ht="15.75">
      <c r="C211" s="1">
        <f t="shared" si="66"/>
        <v>1.9800000000000015</v>
      </c>
      <c r="D211" s="1">
        <f t="shared" si="63"/>
        <v>0</v>
      </c>
      <c r="E211" s="1">
        <f t="shared" si="67"/>
        <v>4.058552883390717</v>
      </c>
      <c r="F211" s="1">
        <f t="shared" si="64"/>
        <v>-49.38146451419867</v>
      </c>
      <c r="G211" s="1">
        <f t="shared" si="68"/>
        <v>-10.431828983134947</v>
      </c>
      <c r="H211" s="1">
        <f t="shared" si="65"/>
        <v>-12.167259102693505</v>
      </c>
    </row>
    <row r="212" spans="3:8" ht="15.75">
      <c r="C212" s="1">
        <f t="shared" si="66"/>
        <v>1.9900000000000015</v>
      </c>
      <c r="D212" s="1">
        <f t="shared" si="63"/>
        <v>0</v>
      </c>
      <c r="E212" s="1">
        <f t="shared" si="67"/>
        <v>3.9542345935593675</v>
      </c>
      <c r="F212" s="1">
        <f t="shared" si="64"/>
        <v>-48.11219685267076</v>
      </c>
      <c r="G212" s="1">
        <f t="shared" si="68"/>
        <v>-10.912950951661655</v>
      </c>
      <c r="H212" s="1">
        <f t="shared" si="65"/>
        <v>-12.167259102693505</v>
      </c>
    </row>
    <row r="213" spans="3:8" ht="15.75">
      <c r="C213" s="1">
        <f t="shared" si="66"/>
        <v>2.0000000000000013</v>
      </c>
      <c r="D213" s="1">
        <f t="shared" si="63"/>
        <v>20</v>
      </c>
      <c r="E213" s="1">
        <f t="shared" si="67"/>
        <v>3.8451050840427508</v>
      </c>
      <c r="F213" s="1">
        <f t="shared" si="64"/>
        <v>30.117711846222782</v>
      </c>
      <c r="G213" s="1">
        <f t="shared" si="68"/>
        <v>-10.611773833199427</v>
      </c>
      <c r="H213" s="1">
        <f t="shared" si="65"/>
        <v>7.832740897306495</v>
      </c>
    </row>
    <row r="214" spans="3:8" ht="15.75">
      <c r="C214" s="1">
        <f t="shared" si="66"/>
        <v>2.010000000000001</v>
      </c>
      <c r="D214" s="1">
        <f t="shared" si="63"/>
        <v>20</v>
      </c>
      <c r="E214" s="1">
        <f t="shared" si="67"/>
        <v>3.7389873457107563</v>
      </c>
      <c r="F214" s="1">
        <f t="shared" si="64"/>
        <v>29.2865190972601</v>
      </c>
      <c r="G214" s="1">
        <f t="shared" si="68"/>
        <v>-10.318908642226827</v>
      </c>
      <c r="H214" s="1">
        <f t="shared" si="65"/>
        <v>7.832740897306495</v>
      </c>
    </row>
    <row r="215" spans="3:8" ht="15.75">
      <c r="C215" s="1">
        <f t="shared" si="66"/>
        <v>2.020000000000001</v>
      </c>
      <c r="D215" s="1">
        <f t="shared" si="63"/>
        <v>20</v>
      </c>
      <c r="E215" s="1">
        <f t="shared" si="67"/>
        <v>3.635798259288488</v>
      </c>
      <c r="F215" s="1">
        <f t="shared" si="64"/>
        <v>28.478265719884703</v>
      </c>
      <c r="G215" s="1">
        <f t="shared" si="68"/>
        <v>-10.03412598502798</v>
      </c>
      <c r="H215" s="1">
        <f t="shared" si="65"/>
        <v>7.832740897306495</v>
      </c>
    </row>
    <row r="216" spans="3:8" ht="15.75">
      <c r="C216" s="1">
        <f t="shared" si="66"/>
        <v>2.0300000000000007</v>
      </c>
      <c r="D216" s="1">
        <f t="shared" si="63"/>
        <v>20</v>
      </c>
      <c r="E216" s="1">
        <f t="shared" si="67"/>
        <v>3.535456999438208</v>
      </c>
      <c r="F216" s="1">
        <f t="shared" si="64"/>
        <v>27.69231863016816</v>
      </c>
      <c r="G216" s="1">
        <f t="shared" si="68"/>
        <v>-9.757202798726299</v>
      </c>
      <c r="H216" s="1">
        <f t="shared" si="65"/>
        <v>7.832740897306495</v>
      </c>
    </row>
    <row r="217" spans="3:8" ht="15.75">
      <c r="C217" s="1">
        <f t="shared" si="66"/>
        <v>2.0400000000000005</v>
      </c>
      <c r="D217" s="1">
        <f t="shared" si="63"/>
        <v>20</v>
      </c>
      <c r="E217" s="1">
        <f t="shared" si="67"/>
        <v>3.437884971450945</v>
      </c>
      <c r="F217" s="1">
        <f t="shared" si="64"/>
        <v>26.92806221611919</v>
      </c>
      <c r="G217" s="1">
        <f t="shared" si="68"/>
        <v>-9.487922176565107</v>
      </c>
      <c r="H217" s="1">
        <f t="shared" si="65"/>
        <v>7.832740897306495</v>
      </c>
    </row>
    <row r="218" spans="3:8" ht="15.75">
      <c r="C218" s="1">
        <f t="shared" si="66"/>
        <v>2.0500000000000003</v>
      </c>
      <c r="D218" s="1">
        <f t="shared" si="63"/>
        <v>20</v>
      </c>
      <c r="E218" s="1">
        <f t="shared" si="67"/>
        <v>3.343005749685294</v>
      </c>
      <c r="F218" s="1">
        <f t="shared" si="64"/>
        <v>26.184897855490764</v>
      </c>
      <c r="G218" s="1">
        <f t="shared" si="68"/>
        <v>-9.2260731980102</v>
      </c>
      <c r="H218" s="1">
        <f t="shared" si="65"/>
        <v>7.832740897306495</v>
      </c>
    </row>
    <row r="219" spans="3:8" ht="15.75">
      <c r="C219" s="1">
        <f t="shared" si="66"/>
        <v>2.06</v>
      </c>
      <c r="D219" s="1">
        <f t="shared" si="63"/>
        <v>20</v>
      </c>
      <c r="E219" s="1">
        <f t="shared" si="67"/>
        <v>3.250745017705192</v>
      </c>
      <c r="F219" s="1">
        <f t="shared" si="64"/>
        <v>25.462243446894785</v>
      </c>
      <c r="G219" s="1">
        <f t="shared" si="68"/>
        <v>-8.971450763541252</v>
      </c>
      <c r="H219" s="1">
        <f t="shared" si="65"/>
        <v>7.832740897306495</v>
      </c>
    </row>
    <row r="220" spans="3:8" ht="15.75">
      <c r="C220" s="1">
        <f t="shared" si="66"/>
        <v>2.07</v>
      </c>
      <c r="D220" s="1">
        <f t="shared" si="63"/>
        <v>20</v>
      </c>
      <c r="E220" s="1">
        <f t="shared" si="67"/>
        <v>3.1610305100697795</v>
      </c>
      <c r="F220" s="1">
        <f t="shared" si="64"/>
        <v>24.759532953857175</v>
      </c>
      <c r="G220" s="1">
        <f t="shared" si="68"/>
        <v>-8.723855434002681</v>
      </c>
      <c r="H220" s="1">
        <f t="shared" si="65"/>
        <v>7.832740897306495</v>
      </c>
    </row>
    <row r="221" spans="3:8" ht="15.75">
      <c r="C221" s="1">
        <f t="shared" si="66"/>
        <v>2.0799999999999996</v>
      </c>
      <c r="D221" s="1">
        <f t="shared" si="63"/>
        <v>20</v>
      </c>
      <c r="E221" s="1">
        <f t="shared" si="67"/>
        <v>3.0737919557297526</v>
      </c>
      <c r="F221" s="1">
        <f t="shared" si="64"/>
        <v>24.07621596145615</v>
      </c>
      <c r="G221" s="1">
        <f t="shared" si="68"/>
        <v>-8.48309327438812</v>
      </c>
      <c r="H221" s="1">
        <f t="shared" si="65"/>
        <v>7.832740897306495</v>
      </c>
    </row>
    <row r="222" spans="3:8" ht="15.75">
      <c r="C222" s="1">
        <f t="shared" si="66"/>
        <v>2.0899999999999994</v>
      </c>
      <c r="D222" s="1">
        <f t="shared" si="63"/>
        <v>20</v>
      </c>
      <c r="E222" s="1">
        <f t="shared" si="67"/>
        <v>2.9889610229858716</v>
      </c>
      <c r="F222" s="1">
        <f aca="true" t="shared" si="69" ref="F222:F237">(D222-E)*E222</f>
        <v>23.411757245196497</v>
      </c>
      <c r="G222" s="1">
        <f t="shared" si="68"/>
        <v>-8.248975701936155</v>
      </c>
      <c r="H222" s="1">
        <f aca="true" t="shared" si="70" ref="H222:H237">D222-E</f>
        <v>7.832740897306495</v>
      </c>
    </row>
    <row r="223" spans="3:8" ht="15.75">
      <c r="C223" s="1">
        <f aca="true" t="shared" si="71" ref="C223:C238">C222+dx</f>
        <v>2.099999999999999</v>
      </c>
      <c r="D223" s="1">
        <f t="shared" si="63"/>
        <v>20</v>
      </c>
      <c r="E223" s="1">
        <f aca="true" t="shared" si="72" ref="E223:E238">E222+dx*G222</f>
        <v>2.90647126596651</v>
      </c>
      <c r="F223" s="1">
        <f t="shared" si="69"/>
        <v>22.765636351782067</v>
      </c>
      <c r="G223" s="1">
        <f aca="true" t="shared" si="73" ref="G223:G238">G222+dx*F223</f>
        <v>-8.021319338418335</v>
      </c>
      <c r="H223" s="1">
        <f t="shared" si="70"/>
        <v>7.832740897306495</v>
      </c>
    </row>
    <row r="224" spans="3:8" ht="15.75">
      <c r="C224" s="1">
        <f t="shared" si="71"/>
        <v>2.109999999999999</v>
      </c>
      <c r="D224" s="1">
        <f t="shared" si="63"/>
        <v>20</v>
      </c>
      <c r="E224" s="1">
        <f t="shared" si="72"/>
        <v>2.8262580725823265</v>
      </c>
      <c r="F224" s="1">
        <f t="shared" si="69"/>
        <v>22.13734719145822</v>
      </c>
      <c r="G224" s="1">
        <f t="shared" si="73"/>
        <v>-7.799945866503753</v>
      </c>
      <c r="H224" s="1">
        <f t="shared" si="70"/>
        <v>7.832740897306495</v>
      </c>
    </row>
    <row r="225" spans="3:8" ht="15.75">
      <c r="C225" s="1">
        <f t="shared" si="71"/>
        <v>2.1199999999999988</v>
      </c>
      <c r="D225" s="1">
        <f t="shared" si="63"/>
        <v>20</v>
      </c>
      <c r="E225" s="1">
        <f t="shared" si="72"/>
        <v>2.748258613917289</v>
      </c>
      <c r="F225" s="1">
        <f t="shared" si="69"/>
        <v>21.52639764160481</v>
      </c>
      <c r="G225" s="1">
        <f t="shared" si="73"/>
        <v>-7.5846818900877055</v>
      </c>
      <c r="H225" s="1">
        <f t="shared" si="70"/>
        <v>7.832740897306495</v>
      </c>
    </row>
    <row r="226" spans="3:8" ht="15.75">
      <c r="C226" s="1">
        <f t="shared" si="71"/>
        <v>2.1299999999999986</v>
      </c>
      <c r="D226" s="1">
        <f t="shared" si="63"/>
        <v>20</v>
      </c>
      <c r="E226" s="1">
        <f t="shared" si="72"/>
        <v>2.6724117950164117</v>
      </c>
      <c r="F226" s="1">
        <f t="shared" si="69"/>
        <v>20.93230916126931</v>
      </c>
      <c r="G226" s="1">
        <f t="shared" si="73"/>
        <v>-7.375358798475013</v>
      </c>
      <c r="H226" s="1">
        <f t="shared" si="70"/>
        <v>7.832740897306495</v>
      </c>
    </row>
    <row r="227" spans="3:8" ht="15.75">
      <c r="C227" s="1">
        <f t="shared" si="71"/>
        <v>2.1399999999999983</v>
      </c>
      <c r="D227" s="1">
        <f t="shared" si="63"/>
        <v>20</v>
      </c>
      <c r="E227" s="1">
        <f t="shared" si="72"/>
        <v>2.5986582070316615</v>
      </c>
      <c r="F227" s="1">
        <f t="shared" si="69"/>
        <v>20.354616416338065</v>
      </c>
      <c r="G227" s="1">
        <f t="shared" si="73"/>
        <v>-7.171812634311632</v>
      </c>
      <c r="H227" s="1">
        <f t="shared" si="70"/>
        <v>7.832740897306495</v>
      </c>
    </row>
    <row r="228" spans="3:8" ht="15.75">
      <c r="C228" s="1">
        <f t="shared" si="71"/>
        <v>2.149999999999998</v>
      </c>
      <c r="D228" s="1">
        <f t="shared" si="63"/>
        <v>20</v>
      </c>
      <c r="E228" s="1">
        <f t="shared" si="72"/>
        <v>2.5269400806885454</v>
      </c>
      <c r="F228" s="1">
        <f t="shared" si="69"/>
        <v>19.792866915052144</v>
      </c>
      <c r="G228" s="1">
        <f t="shared" si="73"/>
        <v>-6.97388396516111</v>
      </c>
      <c r="H228" s="1">
        <f t="shared" si="70"/>
        <v>7.832740897306495</v>
      </c>
    </row>
    <row r="229" spans="3:8" ht="15.75">
      <c r="C229" s="1">
        <f t="shared" si="71"/>
        <v>2.159999999999998</v>
      </c>
      <c r="D229" s="1">
        <f t="shared" si="63"/>
        <v>20</v>
      </c>
      <c r="E229" s="1">
        <f t="shared" si="72"/>
        <v>2.4572012410369344</v>
      </c>
      <c r="F229" s="1">
        <f t="shared" si="69"/>
        <v>19.24662065358227</v>
      </c>
      <c r="G229" s="1">
        <f t="shared" si="73"/>
        <v>-6.781417758625287</v>
      </c>
      <c r="H229" s="1">
        <f t="shared" si="70"/>
        <v>7.832740897306495</v>
      </c>
    </row>
    <row r="230" spans="3:8" ht="15.75">
      <c r="C230" s="1">
        <f t="shared" si="71"/>
        <v>2.1699999999999977</v>
      </c>
      <c r="D230" s="1">
        <f t="shared" si="63"/>
        <v>20</v>
      </c>
      <c r="E230" s="1">
        <f t="shared" si="72"/>
        <v>2.3893870634506813</v>
      </c>
      <c r="F230" s="1">
        <f t="shared" si="69"/>
        <v>18.71544977138522</v>
      </c>
      <c r="G230" s="1">
        <f t="shared" si="73"/>
        <v>-6.594263260911435</v>
      </c>
      <c r="H230" s="1">
        <f t="shared" si="70"/>
        <v>7.832740897306495</v>
      </c>
    </row>
    <row r="231" spans="3:8" ht="15.75">
      <c r="C231" s="1">
        <f t="shared" si="71"/>
        <v>2.1799999999999975</v>
      </c>
      <c r="D231" s="1">
        <f t="shared" si="63"/>
        <v>20</v>
      </c>
      <c r="E231" s="1">
        <f t="shared" si="72"/>
        <v>2.323444430841567</v>
      </c>
      <c r="F231" s="1">
        <f t="shared" si="69"/>
        <v>18.198938216071756</v>
      </c>
      <c r="G231" s="1">
        <f t="shared" si="73"/>
        <v>-6.412273878750717</v>
      </c>
      <c r="H231" s="1">
        <f t="shared" si="70"/>
        <v>7.832740897306495</v>
      </c>
    </row>
    <row r="232" spans="3:8" ht="15.75">
      <c r="C232" s="1">
        <f t="shared" si="71"/>
        <v>2.1899999999999973</v>
      </c>
      <c r="D232" s="1">
        <f t="shared" si="63"/>
        <v>20</v>
      </c>
      <c r="E232" s="1">
        <f t="shared" si="72"/>
        <v>2.25932169205406</v>
      </c>
      <c r="F232" s="1">
        <f t="shared" si="69"/>
        <v>17.69668141752355</v>
      </c>
      <c r="G232" s="1">
        <f t="shared" si="73"/>
        <v>-6.235307064575482</v>
      </c>
      <c r="H232" s="1">
        <f t="shared" si="70"/>
        <v>7.832740897306495</v>
      </c>
    </row>
    <row r="233" spans="3:8" ht="15.75">
      <c r="C233" s="1">
        <f t="shared" si="71"/>
        <v>2.199999999999997</v>
      </c>
      <c r="D233" s="1">
        <f t="shared" si="63"/>
        <v>20</v>
      </c>
      <c r="E233" s="1">
        <f t="shared" si="72"/>
        <v>2.1969686214083053</v>
      </c>
      <c r="F233" s="1">
        <f t="shared" si="69"/>
        <v>17.208285971003903</v>
      </c>
      <c r="G233" s="1">
        <f t="shared" si="73"/>
        <v>-6.063224204865443</v>
      </c>
      <c r="H233" s="1">
        <f t="shared" si="70"/>
        <v>7.832740897306495</v>
      </c>
    </row>
    <row r="234" spans="3:8" ht="15.75">
      <c r="C234" s="1">
        <f t="shared" si="71"/>
        <v>2.209999999999997</v>
      </c>
      <c r="D234" s="1">
        <f t="shared" si="63"/>
        <v>20</v>
      </c>
      <c r="E234" s="1">
        <f t="shared" si="72"/>
        <v>2.136336379359651</v>
      </c>
      <c r="F234" s="1">
        <f t="shared" si="69"/>
        <v>16.73336932901402</v>
      </c>
      <c r="G234" s="1">
        <f t="shared" si="73"/>
        <v>-5.895890511575303</v>
      </c>
      <c r="H234" s="1">
        <f t="shared" si="70"/>
        <v>7.832740897306495</v>
      </c>
    </row>
    <row r="235" spans="3:8" ht="15.75">
      <c r="C235" s="1">
        <f t="shared" si="71"/>
        <v>2.2199999999999966</v>
      </c>
      <c r="D235" s="1">
        <f t="shared" si="63"/>
        <v>20</v>
      </c>
      <c r="E235" s="1">
        <f t="shared" si="72"/>
        <v>2.0773774742438977</v>
      </c>
      <c r="F235" s="1">
        <f t="shared" si="69"/>
        <v>16.27155950165345</v>
      </c>
      <c r="G235" s="1">
        <f t="shared" si="73"/>
        <v>-5.733174916558768</v>
      </c>
      <c r="H235" s="1">
        <f t="shared" si="70"/>
        <v>7.832740897306495</v>
      </c>
    </row>
    <row r="236" spans="3:8" ht="15.75">
      <c r="C236" s="1">
        <f t="shared" si="71"/>
        <v>2.2299999999999964</v>
      </c>
      <c r="D236" s="1">
        <f t="shared" si="63"/>
        <v>20</v>
      </c>
      <c r="E236" s="1">
        <f t="shared" si="72"/>
        <v>2.02004572507831</v>
      </c>
      <c r="F236" s="1">
        <f t="shared" si="69"/>
        <v>15.822494765250031</v>
      </c>
      <c r="G236" s="1">
        <f t="shared" si="73"/>
        <v>-5.574949968906268</v>
      </c>
      <c r="H236" s="1">
        <f t="shared" si="70"/>
        <v>7.832740897306495</v>
      </c>
    </row>
    <row r="237" spans="3:8" ht="15.75">
      <c r="C237" s="1">
        <f t="shared" si="71"/>
        <v>2.239999999999996</v>
      </c>
      <c r="D237" s="1">
        <f t="shared" si="63"/>
        <v>20</v>
      </c>
      <c r="E237" s="1">
        <f t="shared" si="72"/>
        <v>1.9642962253892473</v>
      </c>
      <c r="F237" s="1">
        <f t="shared" si="69"/>
        <v>15.385823379031134</v>
      </c>
      <c r="G237" s="1">
        <f t="shared" si="73"/>
        <v>-5.421091735115957</v>
      </c>
      <c r="H237" s="1">
        <f t="shared" si="70"/>
        <v>7.832740897306495</v>
      </c>
    </row>
    <row r="238" spans="3:8" ht="15.75">
      <c r="C238" s="1">
        <f t="shared" si="71"/>
        <v>2.249999999999996</v>
      </c>
      <c r="D238" s="1">
        <f t="shared" si="63"/>
        <v>20</v>
      </c>
      <c r="E238" s="1">
        <f t="shared" si="72"/>
        <v>1.9100853080380877</v>
      </c>
      <c r="F238" s="1">
        <f aca="true" t="shared" si="74" ref="F238:F253">(D238-E)*E238</f>
        <v>14.961203309614204</v>
      </c>
      <c r="G238" s="1">
        <f t="shared" si="73"/>
        <v>-5.271479702019815</v>
      </c>
      <c r="H238" s="1">
        <f aca="true" t="shared" si="75" ref="H238:H253">D238-E</f>
        <v>7.832740897306495</v>
      </c>
    </row>
    <row r="239" spans="3:8" ht="15.75">
      <c r="C239" s="1">
        <f aca="true" t="shared" si="76" ref="C239:C254">C238+dx</f>
        <v>2.259999999999996</v>
      </c>
      <c r="D239" s="1">
        <f t="shared" si="63"/>
        <v>20</v>
      </c>
      <c r="E239" s="1">
        <f aca="true" t="shared" si="77" ref="E239:E254">E238+dx*G238</f>
        <v>1.8573705110178895</v>
      </c>
      <c r="F239" s="1">
        <f t="shared" si="74"/>
        <v>14.548301963100888</v>
      </c>
      <c r="G239" s="1">
        <f aca="true" t="shared" si="78" ref="G239:G254">G238+dx*F239</f>
        <v>-5.125996682388806</v>
      </c>
      <c r="H239" s="1">
        <f t="shared" si="75"/>
        <v>7.832740897306495</v>
      </c>
    </row>
    <row r="240" spans="3:8" ht="15.75">
      <c r="C240" s="1">
        <f t="shared" si="76"/>
        <v>2.2699999999999956</v>
      </c>
      <c r="D240" s="1">
        <f t="shared" si="63"/>
        <v>20</v>
      </c>
      <c r="E240" s="1">
        <f t="shared" si="77"/>
        <v>1.8061105441940015</v>
      </c>
      <c r="F240" s="1">
        <f t="shared" si="74"/>
        <v>14.146795924564845</v>
      </c>
      <c r="G240" s="1">
        <f t="shared" si="78"/>
        <v>-4.984528723143157</v>
      </c>
      <c r="H240" s="1">
        <f t="shared" si="75"/>
        <v>7.832740897306495</v>
      </c>
    </row>
    <row r="241" spans="3:8" ht="15.75">
      <c r="C241" s="1">
        <f t="shared" si="76"/>
        <v>2.2799999999999954</v>
      </c>
      <c r="D241" s="1">
        <f t="shared" si="63"/>
        <v>20</v>
      </c>
      <c r="E241" s="1">
        <f t="shared" si="77"/>
        <v>1.7562652569625699</v>
      </c>
      <c r="F241" s="1">
        <f t="shared" si="74"/>
        <v>13.756370704729221</v>
      </c>
      <c r="G241" s="1">
        <f t="shared" si="78"/>
        <v>-4.846965016095865</v>
      </c>
      <c r="H241" s="1">
        <f t="shared" si="75"/>
        <v>7.832740897306495</v>
      </c>
    </row>
    <row r="242" spans="3:8" ht="15.75">
      <c r="C242" s="1">
        <f t="shared" si="76"/>
        <v>2.289999999999995</v>
      </c>
      <c r="D242" s="1">
        <f t="shared" si="63"/>
        <v>20</v>
      </c>
      <c r="E242" s="1">
        <f t="shared" si="77"/>
        <v>1.7077956068016111</v>
      </c>
      <c r="F242" s="1">
        <f t="shared" si="74"/>
        <v>13.376720493635341</v>
      </c>
      <c r="G242" s="1">
        <f t="shared" si="78"/>
        <v>-4.713197811159512</v>
      </c>
      <c r="H242" s="1">
        <f t="shared" si="75"/>
        <v>7.832740897306495</v>
      </c>
    </row>
    <row r="243" spans="3:8" ht="15.75">
      <c r="C243" s="1">
        <f t="shared" si="76"/>
        <v>2.299999999999995</v>
      </c>
      <c r="D243" s="1">
        <f t="shared" si="63"/>
        <v>20</v>
      </c>
      <c r="E243" s="1">
        <f t="shared" si="77"/>
        <v>1.660663628690016</v>
      </c>
      <c r="F243" s="1">
        <f t="shared" si="74"/>
        <v>13.007547921109696</v>
      </c>
      <c r="G243" s="1">
        <f t="shared" si="78"/>
        <v>-4.583122331948415</v>
      </c>
      <c r="H243" s="1">
        <f t="shared" si="75"/>
        <v>7.832740897306495</v>
      </c>
    </row>
    <row r="244" spans="3:8" ht="15.75">
      <c r="C244" s="1">
        <f t="shared" si="76"/>
        <v>2.3099999999999947</v>
      </c>
      <c r="D244" s="1">
        <f t="shared" si="63"/>
        <v>20</v>
      </c>
      <c r="E244" s="1">
        <f t="shared" si="77"/>
        <v>1.6148324053705319</v>
      </c>
      <c r="F244" s="1">
        <f t="shared" si="74"/>
        <v>12.648563823841586</v>
      </c>
      <c r="G244" s="1">
        <f t="shared" si="78"/>
        <v>-4.456636693709999</v>
      </c>
      <c r="H244" s="1">
        <f t="shared" si="75"/>
        <v>7.832740897306495</v>
      </c>
    </row>
    <row r="245" spans="3:8" ht="15.75">
      <c r="C245" s="1">
        <f t="shared" si="76"/>
        <v>2.3199999999999945</v>
      </c>
      <c r="D245" s="1">
        <f t="shared" si="63"/>
        <v>20</v>
      </c>
      <c r="E245" s="1">
        <f t="shared" si="77"/>
        <v>1.570266038433432</v>
      </c>
      <c r="F245" s="1">
        <f t="shared" si="74"/>
        <v>12.299487018888994</v>
      </c>
      <c r="G245" s="1">
        <f t="shared" si="78"/>
        <v>-4.333641823521109</v>
      </c>
      <c r="H245" s="1">
        <f t="shared" si="75"/>
        <v>7.832740897306495</v>
      </c>
    </row>
    <row r="246" spans="3:8" ht="15.75">
      <c r="C246" s="1">
        <f t="shared" si="76"/>
        <v>2.3299999999999943</v>
      </c>
      <c r="D246" s="1">
        <f t="shared" si="63"/>
        <v>20</v>
      </c>
      <c r="E246" s="1">
        <f t="shared" si="77"/>
        <v>1.5269296201982208</v>
      </c>
      <c r="F246" s="1">
        <f t="shared" si="74"/>
        <v>11.960044083435278</v>
      </c>
      <c r="G246" s="1">
        <f t="shared" si="78"/>
        <v>-4.214041382686756</v>
      </c>
      <c r="H246" s="1">
        <f t="shared" si="75"/>
        <v>7.832740897306495</v>
      </c>
    </row>
    <row r="247" spans="3:8" ht="15.75">
      <c r="C247" s="1">
        <f t="shared" si="76"/>
        <v>2.339999999999994</v>
      </c>
      <c r="D247" s="1">
        <f t="shared" si="63"/>
        <v>20</v>
      </c>
      <c r="E247" s="1">
        <f t="shared" si="77"/>
        <v>1.4847892063713533</v>
      </c>
      <c r="F247" s="1">
        <f t="shared" si="74"/>
        <v>11.629969140624151</v>
      </c>
      <c r="G247" s="1">
        <f t="shared" si="78"/>
        <v>-4.097741691280515</v>
      </c>
      <c r="H247" s="1">
        <f t="shared" si="75"/>
        <v>7.832740897306495</v>
      </c>
    </row>
    <row r="248" spans="3:8" ht="15.75">
      <c r="C248" s="1">
        <f t="shared" si="76"/>
        <v>2.349999999999994</v>
      </c>
      <c r="D248" s="1">
        <f t="shared" si="63"/>
        <v>20</v>
      </c>
      <c r="E248" s="1">
        <f t="shared" si="77"/>
        <v>1.443811789458548</v>
      </c>
      <c r="F248" s="1">
        <f t="shared" si="74"/>
        <v>11.309003651305243</v>
      </c>
      <c r="G248" s="1">
        <f t="shared" si="78"/>
        <v>-3.9846516547674624</v>
      </c>
      <c r="H248" s="1">
        <f t="shared" si="75"/>
        <v>7.832740897306495</v>
      </c>
    </row>
    <row r="249" spans="3:8" ht="15.75">
      <c r="C249" s="1">
        <f t="shared" si="76"/>
        <v>2.3599999999999937</v>
      </c>
      <c r="D249" s="1">
        <f t="shared" si="63"/>
        <v>20</v>
      </c>
      <c r="E249" s="1">
        <f t="shared" si="77"/>
        <v>1.4039652729108734</v>
      </c>
      <c r="F249" s="1">
        <f t="shared" si="74"/>
        <v>10.996896211527073</v>
      </c>
      <c r="G249" s="1">
        <f t="shared" si="78"/>
        <v>-3.8746826926521916</v>
      </c>
      <c r="H249" s="1">
        <f t="shared" si="75"/>
        <v>7.832740897306495</v>
      </c>
    </row>
    <row r="250" spans="3:8" ht="15.75">
      <c r="C250" s="1">
        <f t="shared" si="76"/>
        <v>2.3699999999999934</v>
      </c>
      <c r="D250" s="1">
        <f t="shared" si="63"/>
        <v>20</v>
      </c>
      <c r="E250" s="1">
        <f t="shared" si="77"/>
        <v>1.3652184459843515</v>
      </c>
      <c r="F250" s="1">
        <f t="shared" si="74"/>
        <v>10.693402355618849</v>
      </c>
      <c r="G250" s="1">
        <f t="shared" si="78"/>
        <v>-3.767748669096003</v>
      </c>
      <c r="H250" s="1">
        <f t="shared" si="75"/>
        <v>7.832740897306495</v>
      </c>
    </row>
    <row r="251" spans="3:8" ht="15.75">
      <c r="C251" s="1">
        <f t="shared" si="76"/>
        <v>2.3799999999999932</v>
      </c>
      <c r="D251" s="1">
        <f t="shared" si="63"/>
        <v>20</v>
      </c>
      <c r="E251" s="1">
        <f t="shared" si="77"/>
        <v>1.3275409592933916</v>
      </c>
      <c r="F251" s="1">
        <f t="shared" si="74"/>
        <v>10.398284364706845</v>
      </c>
      <c r="G251" s="1">
        <f t="shared" si="78"/>
        <v>-3.6637658254489347</v>
      </c>
      <c r="H251" s="1">
        <f t="shared" si="75"/>
        <v>7.832740897306495</v>
      </c>
    </row>
    <row r="252" spans="3:8" ht="15.75">
      <c r="C252" s="1">
        <f t="shared" si="76"/>
        <v>2.389999999999993</v>
      </c>
      <c r="D252" s="1">
        <f t="shared" si="63"/>
        <v>20</v>
      </c>
      <c r="E252" s="1">
        <f t="shared" si="77"/>
        <v>1.2909033010389022</v>
      </c>
      <c r="F252" s="1">
        <f t="shared" si="74"/>
        <v>10.111311080515367</v>
      </c>
      <c r="G252" s="1">
        <f t="shared" si="78"/>
        <v>-3.562652714643781</v>
      </c>
      <c r="H252" s="1">
        <f t="shared" si="75"/>
        <v>7.832740897306495</v>
      </c>
    </row>
    <row r="253" spans="3:8" ht="15.75">
      <c r="C253" s="1">
        <f t="shared" si="76"/>
        <v>2.399999999999993</v>
      </c>
      <c r="D253" s="1">
        <f t="shared" si="63"/>
        <v>20</v>
      </c>
      <c r="E253" s="1">
        <f t="shared" si="77"/>
        <v>1.2552767738924644</v>
      </c>
      <c r="F253" s="1">
        <f t="shared" si="74"/>
        <v>9.832257724306464</v>
      </c>
      <c r="G253" s="1">
        <f t="shared" si="78"/>
        <v>-3.4643301374007165</v>
      </c>
      <c r="H253" s="1">
        <f t="shared" si="75"/>
        <v>7.832740897306495</v>
      </c>
    </row>
    <row r="254" spans="3:8" ht="15.75">
      <c r="C254" s="1">
        <f t="shared" si="76"/>
        <v>2.4099999999999926</v>
      </c>
      <c r="D254" s="1">
        <f t="shared" si="63"/>
        <v>20</v>
      </c>
      <c r="E254" s="1">
        <f t="shared" si="77"/>
        <v>1.2206334725184573</v>
      </c>
      <c r="F254" s="1">
        <f aca="true" t="shared" si="79" ref="F254:F269">(D254-E)*E254</f>
        <v>9.560905720816564</v>
      </c>
      <c r="G254" s="1">
        <f t="shared" si="78"/>
        <v>-3.3687210801925507</v>
      </c>
      <c r="H254" s="1">
        <f aca="true" t="shared" si="80" ref="H254:H269">D254-E</f>
        <v>7.832740897306495</v>
      </c>
    </row>
    <row r="255" spans="3:8" ht="15.75">
      <c r="C255" s="1">
        <f aca="true" t="shared" si="81" ref="C255:C270">C254+dx</f>
        <v>2.4199999999999924</v>
      </c>
      <c r="D255" s="1">
        <f t="shared" si="63"/>
        <v>20</v>
      </c>
      <c r="E255" s="1">
        <f aca="true" t="shared" si="82" ref="E255:E270">E254+dx*G254</f>
        <v>1.1869462617165318</v>
      </c>
      <c r="F255" s="1">
        <f t="shared" si="79"/>
        <v>9.297042527052138</v>
      </c>
      <c r="G255" s="1">
        <f aca="true" t="shared" si="83" ref="G255:G270">G254+dx*F255</f>
        <v>-3.2757506549220294</v>
      </c>
      <c r="H255" s="1">
        <f t="shared" si="80"/>
        <v>7.832740897306495</v>
      </c>
    </row>
    <row r="256" spans="3:8" ht="15.75">
      <c r="C256" s="1">
        <f t="shared" si="81"/>
        <v>2.429999999999992</v>
      </c>
      <c r="D256" s="1">
        <f t="shared" si="63"/>
        <v>20</v>
      </c>
      <c r="E256" s="1">
        <f t="shared" si="82"/>
        <v>1.1541887551673116</v>
      </c>
      <c r="F256" s="1">
        <f t="shared" si="79"/>
        <v>9.040461465810274</v>
      </c>
      <c r="G256" s="1">
        <f t="shared" si="83"/>
        <v>-3.185346040263927</v>
      </c>
      <c r="H256" s="1">
        <f t="shared" si="80"/>
        <v>7.832740897306495</v>
      </c>
    </row>
    <row r="257" spans="3:8" ht="15.75">
      <c r="C257" s="1">
        <f t="shared" si="81"/>
        <v>2.439999999999992</v>
      </c>
      <c r="D257" s="1">
        <f t="shared" si="63"/>
        <v>20</v>
      </c>
      <c r="E257" s="1">
        <f t="shared" si="82"/>
        <v>1.1223352947646723</v>
      </c>
      <c r="F257" s="1">
        <f t="shared" si="79"/>
        <v>8.79096156379379</v>
      </c>
      <c r="G257" s="1">
        <f t="shared" si="83"/>
        <v>-3.097436424625989</v>
      </c>
      <c r="H257" s="1">
        <f t="shared" si="80"/>
        <v>7.832740897306495</v>
      </c>
    </row>
    <row r="258" spans="3:8" ht="15.75">
      <c r="C258" s="1">
        <f t="shared" si="81"/>
        <v>2.4499999999999917</v>
      </c>
      <c r="D258" s="1">
        <f t="shared" si="63"/>
        <v>20</v>
      </c>
      <c r="E258" s="1">
        <f t="shared" si="82"/>
        <v>1.0913609305184124</v>
      </c>
      <c r="F258" s="1">
        <f t="shared" si="79"/>
        <v>8.54834739419404</v>
      </c>
      <c r="G258" s="1">
        <f t="shared" si="83"/>
        <v>-3.011952950684049</v>
      </c>
      <c r="H258" s="1">
        <f t="shared" si="80"/>
        <v>7.832740897306495</v>
      </c>
    </row>
    <row r="259" spans="3:8" ht="15.75">
      <c r="C259" s="1">
        <f t="shared" si="81"/>
        <v>2.4599999999999915</v>
      </c>
      <c r="D259" s="1">
        <f t="shared" si="63"/>
        <v>20</v>
      </c>
      <c r="E259" s="1">
        <f t="shared" si="82"/>
        <v>1.061241401011572</v>
      </c>
      <c r="F259" s="1">
        <f t="shared" si="79"/>
        <v>8.312428923618183</v>
      </c>
      <c r="G259" s="1">
        <f t="shared" si="83"/>
        <v>-2.928828661447867</v>
      </c>
      <c r="H259" s="1">
        <f t="shared" si="80"/>
        <v>7.832740897306495</v>
      </c>
    </row>
    <row r="260" spans="3:8" ht="15.75">
      <c r="C260" s="1">
        <f t="shared" si="81"/>
        <v>2.4699999999999913</v>
      </c>
      <c r="D260" s="1">
        <f t="shared" si="63"/>
        <v>20</v>
      </c>
      <c r="E260" s="1">
        <f t="shared" si="82"/>
        <v>1.0319531143970935</v>
      </c>
      <c r="F260" s="1">
        <f t="shared" si="79"/>
        <v>8.083021363240922</v>
      </c>
      <c r="G260" s="1">
        <f t="shared" si="83"/>
        <v>-2.8479984478154576</v>
      </c>
      <c r="H260" s="1">
        <f t="shared" si="80"/>
        <v>7.832740897306495</v>
      </c>
    </row>
    <row r="261" spans="3:8" ht="15.75">
      <c r="C261" s="1">
        <f t="shared" si="81"/>
        <v>2.479999999999991</v>
      </c>
      <c r="D261" s="1">
        <f t="shared" si="63"/>
        <v>20</v>
      </c>
      <c r="E261" s="1">
        <f t="shared" si="82"/>
        <v>1.003473129918939</v>
      </c>
      <c r="F261" s="1">
        <f t="shared" si="79"/>
        <v>7.859945024064228</v>
      </c>
      <c r="G261" s="1">
        <f t="shared" si="83"/>
        <v>-2.7693989975748154</v>
      </c>
      <c r="H261" s="1">
        <f t="shared" si="80"/>
        <v>7.832740897306495</v>
      </c>
    </row>
    <row r="262" spans="3:8" ht="15.75">
      <c r="C262" s="1">
        <f t="shared" si="81"/>
        <v>2.489999999999991</v>
      </c>
      <c r="D262" s="1">
        <f t="shared" si="63"/>
        <v>20</v>
      </c>
      <c r="E262" s="1">
        <f t="shared" si="82"/>
        <v>0.9757791399431909</v>
      </c>
      <c r="F262" s="1">
        <f t="shared" si="79"/>
        <v>7.643025176171589</v>
      </c>
      <c r="G262" s="1">
        <f t="shared" si="83"/>
        <v>-2.6929687458130998</v>
      </c>
      <c r="H262" s="1">
        <f t="shared" si="80"/>
        <v>7.832740897306495</v>
      </c>
    </row>
    <row r="263" spans="3:8" ht="15.75">
      <c r="C263" s="1">
        <f t="shared" si="81"/>
        <v>2.4999999999999907</v>
      </c>
      <c r="D263" s="1">
        <f t="shared" si="63"/>
        <v>20</v>
      </c>
      <c r="E263" s="1">
        <f t="shared" si="82"/>
        <v>0.9488494524850599</v>
      </c>
      <c r="F263" s="1">
        <f t="shared" si="79"/>
        <v>7.432091911866605</v>
      </c>
      <c r="G263" s="1">
        <f t="shared" si="83"/>
        <v>-2.6186478266944335</v>
      </c>
      <c r="H263" s="1">
        <f t="shared" si="80"/>
        <v>7.832740897306495</v>
      </c>
    </row>
    <row r="264" spans="3:8" ht="15.75">
      <c r="C264" s="1">
        <f t="shared" si="81"/>
        <v>2.5099999999999905</v>
      </c>
      <c r="D264" s="1">
        <f t="shared" si="63"/>
        <v>20</v>
      </c>
      <c r="E264" s="1">
        <f t="shared" si="82"/>
        <v>0.9226629742181156</v>
      </c>
      <c r="F264" s="1">
        <f t="shared" si="79"/>
        <v>7.226980012588682</v>
      </c>
      <c r="G264" s="1">
        <f t="shared" si="83"/>
        <v>-2.5463780265685467</v>
      </c>
      <c r="H264" s="1">
        <f t="shared" si="80"/>
        <v>7.832740897306495</v>
      </c>
    </row>
    <row r="265" spans="3:8" ht="15.75">
      <c r="C265" s="1">
        <f t="shared" si="81"/>
        <v>2.5199999999999902</v>
      </c>
      <c r="D265" s="1">
        <f t="shared" si="63"/>
        <v>20</v>
      </c>
      <c r="E265" s="1">
        <f t="shared" si="82"/>
        <v>0.8971991939524301</v>
      </c>
      <c r="F265" s="1">
        <f t="shared" si="79"/>
        <v>7.0275288195016214</v>
      </c>
      <c r="G265" s="1">
        <f t="shared" si="83"/>
        <v>-2.4761027383735303</v>
      </c>
      <c r="H265" s="1">
        <f t="shared" si="80"/>
        <v>7.832740897306495</v>
      </c>
    </row>
    <row r="266" spans="3:8" ht="15.75">
      <c r="C266" s="1">
        <f t="shared" si="81"/>
        <v>2.52999999999999</v>
      </c>
      <c r="D266" s="1">
        <f t="shared" si="63"/>
        <v>20</v>
      </c>
      <c r="E266" s="1">
        <f t="shared" si="82"/>
        <v>0.8724381665686948</v>
      </c>
      <c r="F266" s="1">
        <f t="shared" si="79"/>
        <v>6.8335821076537115</v>
      </c>
      <c r="G266" s="1">
        <f t="shared" si="83"/>
        <v>-2.407766917296993</v>
      </c>
      <c r="H266" s="1">
        <f t="shared" si="80"/>
        <v>7.832740897306495</v>
      </c>
    </row>
    <row r="267" spans="3:8" ht="15.75">
      <c r="C267" s="1">
        <f t="shared" si="81"/>
        <v>2.53999999999999</v>
      </c>
      <c r="D267" s="1">
        <f t="shared" si="63"/>
        <v>20</v>
      </c>
      <c r="E267" s="1">
        <f t="shared" si="82"/>
        <v>0.8483604973957248</v>
      </c>
      <c r="F267" s="1">
        <f t="shared" si="79"/>
        <v>6.644987963610775</v>
      </c>
      <c r="G267" s="1">
        <f t="shared" si="83"/>
        <v>-2.341317037660885</v>
      </c>
      <c r="H267" s="1">
        <f t="shared" si="80"/>
        <v>7.832740897306495</v>
      </c>
    </row>
    <row r="268" spans="3:8" ht="15.75">
      <c r="C268" s="1">
        <f t="shared" si="81"/>
        <v>2.5499999999999896</v>
      </c>
      <c r="D268" s="1">
        <f t="shared" si="63"/>
        <v>20</v>
      </c>
      <c r="E268" s="1">
        <f t="shared" si="82"/>
        <v>0.824947327019116</v>
      </c>
      <c r="F268" s="1">
        <f t="shared" si="79"/>
        <v>6.461598666466306</v>
      </c>
      <c r="G268" s="1">
        <f t="shared" si="83"/>
        <v>-2.276701050996222</v>
      </c>
      <c r="H268" s="1">
        <f t="shared" si="80"/>
        <v>7.832740897306495</v>
      </c>
    </row>
    <row r="269" spans="3:8" ht="15.75">
      <c r="C269" s="1">
        <f t="shared" si="81"/>
        <v>2.5599999999999894</v>
      </c>
      <c r="D269" s="1">
        <f aca="true" t="shared" si="84" ref="D269:D332">D*0.5*(1+SIGN(C269-0.5*W))</f>
        <v>20</v>
      </c>
      <c r="E269" s="1">
        <f t="shared" si="82"/>
        <v>0.8021803165091538</v>
      </c>
      <c r="F269" s="1">
        <f t="shared" si="79"/>
        <v>6.2832705721355175</v>
      </c>
      <c r="G269" s="1">
        <f t="shared" si="83"/>
        <v>-2.2138683452748666</v>
      </c>
      <c r="H269" s="1">
        <f t="shared" si="80"/>
        <v>7.832740897306495</v>
      </c>
    </row>
    <row r="270" spans="3:8" ht="15.75">
      <c r="C270" s="1">
        <f t="shared" si="81"/>
        <v>2.569999999999989</v>
      </c>
      <c r="D270" s="1">
        <f t="shared" si="84"/>
        <v>20</v>
      </c>
      <c r="E270" s="1">
        <f t="shared" si="82"/>
        <v>0.7800416330564051</v>
      </c>
      <c r="F270" s="1">
        <f aca="true" t="shared" si="85" ref="F270:F285">(D270-E)*E270</f>
        <v>6.10986400084265</v>
      </c>
      <c r="G270" s="1">
        <f t="shared" si="83"/>
        <v>-2.15276970526644</v>
      </c>
      <c r="H270" s="1">
        <f aca="true" t="shared" si="86" ref="H270:H285">D270-E</f>
        <v>7.832740897306495</v>
      </c>
    </row>
    <row r="271" spans="3:8" ht="15.75">
      <c r="C271" s="1">
        <f aca="true" t="shared" si="87" ref="C271:C286">C270+dx</f>
        <v>2.579999999999989</v>
      </c>
      <c r="D271" s="1">
        <f t="shared" si="84"/>
        <v>20</v>
      </c>
      <c r="E271" s="1">
        <f aca="true" t="shared" si="88" ref="E271:E286">E270+dx*G270</f>
        <v>0.7585139360037406</v>
      </c>
      <c r="F271" s="1">
        <f t="shared" si="85"/>
        <v>5.94124312771342</v>
      </c>
      <c r="G271" s="1">
        <f aca="true" t="shared" si="89" ref="G271:G286">G270+dx*F271</f>
        <v>-2.093357273989306</v>
      </c>
      <c r="H271" s="1">
        <f t="shared" si="86"/>
        <v>7.832740897306495</v>
      </c>
    </row>
    <row r="272" spans="3:8" ht="15.75">
      <c r="C272" s="1">
        <f t="shared" si="87"/>
        <v>2.5899999999999888</v>
      </c>
      <c r="D272" s="1">
        <f t="shared" si="84"/>
        <v>20</v>
      </c>
      <c r="E272" s="1">
        <f t="shared" si="88"/>
        <v>0.7375803632638476</v>
      </c>
      <c r="F272" s="1">
        <f t="shared" si="85"/>
        <v>5.77727587638692</v>
      </c>
      <c r="G272" s="1">
        <f t="shared" si="89"/>
        <v>-2.035584515225437</v>
      </c>
      <c r="H272" s="1">
        <f t="shared" si="86"/>
        <v>7.832740897306495</v>
      </c>
    </row>
    <row r="273" spans="3:8" ht="15.75">
      <c r="C273" s="1">
        <f t="shared" si="87"/>
        <v>2.5999999999999885</v>
      </c>
      <c r="D273" s="1">
        <f t="shared" si="84"/>
        <v>20</v>
      </c>
      <c r="E273" s="1">
        <f t="shared" si="88"/>
        <v>0.7172245181115932</v>
      </c>
      <c r="F273" s="1">
        <f t="shared" si="85"/>
        <v>5.6178338155636185</v>
      </c>
      <c r="G273" s="1">
        <f t="shared" si="89"/>
        <v>-1.9794061770698008</v>
      </c>
      <c r="H273" s="1">
        <f t="shared" si="86"/>
        <v>7.832740897306495</v>
      </c>
    </row>
    <row r="274" spans="3:8" ht="15.75">
      <c r="C274" s="1">
        <f t="shared" si="87"/>
        <v>2.6099999999999883</v>
      </c>
      <c r="D274" s="1">
        <f t="shared" si="84"/>
        <v>20</v>
      </c>
      <c r="E274" s="1">
        <f t="shared" si="88"/>
        <v>0.6974304563408952</v>
      </c>
      <c r="F274" s="1">
        <f t="shared" si="85"/>
        <v>5.4627920584084615</v>
      </c>
      <c r="G274" s="1">
        <f t="shared" si="89"/>
        <v>-1.924778256485716</v>
      </c>
      <c r="H274" s="1">
        <f t="shared" si="86"/>
        <v>7.832740897306495</v>
      </c>
    </row>
    <row r="275" spans="3:8" ht="15.75">
      <c r="C275" s="1">
        <f t="shared" si="87"/>
        <v>2.619999999999988</v>
      </c>
      <c r="D275" s="1">
        <f t="shared" si="84"/>
        <v>20</v>
      </c>
      <c r="E275" s="1">
        <f t="shared" si="88"/>
        <v>0.678182673776038</v>
      </c>
      <c r="F275" s="1">
        <f t="shared" si="85"/>
        <v>5.312029164730242</v>
      </c>
      <c r="G275" s="1">
        <f t="shared" si="89"/>
        <v>-1.8716579648384137</v>
      </c>
      <c r="H275" s="1">
        <f t="shared" si="86"/>
        <v>7.832740897306495</v>
      </c>
    </row>
    <row r="276" spans="3:8" ht="15.75">
      <c r="C276" s="1">
        <f t="shared" si="87"/>
        <v>2.629999999999988</v>
      </c>
      <c r="D276" s="1">
        <f t="shared" si="84"/>
        <v>20</v>
      </c>
      <c r="E276" s="1">
        <f t="shared" si="88"/>
        <v>0.6594660941276539</v>
      </c>
      <c r="F276" s="1">
        <f t="shared" si="85"/>
        <v>5.16542704586065</v>
      </c>
      <c r="G276" s="1">
        <f t="shared" si="89"/>
        <v>-1.8200036943798072</v>
      </c>
      <c r="H276" s="1">
        <f t="shared" si="86"/>
        <v>7.832740897306495</v>
      </c>
    </row>
    <row r="277" spans="3:8" ht="15.75">
      <c r="C277" s="1">
        <f t="shared" si="87"/>
        <v>2.6399999999999877</v>
      </c>
      <c r="D277" s="1">
        <f t="shared" si="84"/>
        <v>20</v>
      </c>
      <c r="E277" s="1">
        <f t="shared" si="88"/>
        <v>0.6412660571838558</v>
      </c>
      <c r="F277" s="1">
        <f t="shared" si="85"/>
        <v>5.022870872158473</v>
      </c>
      <c r="G277" s="1">
        <f t="shared" si="89"/>
        <v>-1.7697749856582226</v>
      </c>
      <c r="H277" s="1">
        <f t="shared" si="86"/>
        <v>7.832740897306495</v>
      </c>
    </row>
    <row r="278" spans="3:8" ht="15.75">
      <c r="C278" s="1">
        <f t="shared" si="87"/>
        <v>2.6499999999999875</v>
      </c>
      <c r="D278" s="1">
        <f t="shared" si="84"/>
        <v>20</v>
      </c>
      <c r="E278" s="1">
        <f t="shared" si="88"/>
        <v>0.6235683073272735</v>
      </c>
      <c r="F278" s="1">
        <f t="shared" si="85"/>
        <v>4.884248983066521</v>
      </c>
      <c r="G278" s="1">
        <f t="shared" si="89"/>
        <v>-1.7209324958275574</v>
      </c>
      <c r="H278" s="1">
        <f t="shared" si="86"/>
        <v>7.832740897306495</v>
      </c>
    </row>
    <row r="279" spans="3:8" ht="15.75">
      <c r="C279" s="1">
        <f t="shared" si="87"/>
        <v>2.6599999999999873</v>
      </c>
      <c r="D279" s="1">
        <f t="shared" si="84"/>
        <v>20</v>
      </c>
      <c r="E279" s="1">
        <f t="shared" si="88"/>
        <v>0.606358982368998</v>
      </c>
      <c r="F279" s="1">
        <f t="shared" si="85"/>
        <v>4.749452799650799</v>
      </c>
      <c r="G279" s="1">
        <f t="shared" si="89"/>
        <v>-1.6734379678310494</v>
      </c>
      <c r="H279" s="1">
        <f t="shared" si="86"/>
        <v>7.832740897306495</v>
      </c>
    </row>
    <row r="280" spans="3:8" ht="15.75">
      <c r="C280" s="1">
        <f t="shared" si="87"/>
        <v>2.669999999999987</v>
      </c>
      <c r="D280" s="1">
        <f t="shared" si="84"/>
        <v>20</v>
      </c>
      <c r="E280" s="1">
        <f t="shared" si="88"/>
        <v>0.5896246026906875</v>
      </c>
      <c r="F280" s="1">
        <f t="shared" si="85"/>
        <v>4.618376739553441</v>
      </c>
      <c r="G280" s="1">
        <f t="shared" si="89"/>
        <v>-1.627254200435515</v>
      </c>
      <c r="H280" s="1">
        <f t="shared" si="86"/>
        <v>7.832740897306495</v>
      </c>
    </row>
    <row r="281" spans="3:8" ht="15.75">
      <c r="C281" s="1">
        <f t="shared" si="87"/>
        <v>2.679999999999987</v>
      </c>
      <c r="D281" s="1">
        <f t="shared" si="84"/>
        <v>20</v>
      </c>
      <c r="E281" s="1">
        <f t="shared" si="88"/>
        <v>0.5733520606863324</v>
      </c>
      <c r="F281" s="1">
        <f t="shared" si="85"/>
        <v>4.490918134292791</v>
      </c>
      <c r="G281" s="1">
        <f t="shared" si="89"/>
        <v>-1.5823450190925872</v>
      </c>
      <c r="H281" s="1">
        <f t="shared" si="86"/>
        <v>7.832740897306495</v>
      </c>
    </row>
    <row r="282" spans="3:8" ht="15.75">
      <c r="C282" s="1">
        <f t="shared" si="87"/>
        <v>2.6899999999999866</v>
      </c>
      <c r="D282" s="1">
        <f t="shared" si="84"/>
        <v>20</v>
      </c>
      <c r="E282" s="1">
        <f t="shared" si="88"/>
        <v>0.5575286104954065</v>
      </c>
      <c r="F282" s="1">
        <f t="shared" si="85"/>
        <v>4.366977148845834</v>
      </c>
      <c r="G282" s="1">
        <f t="shared" si="89"/>
        <v>-1.5386752476041288</v>
      </c>
      <c r="H282" s="1">
        <f t="shared" si="86"/>
        <v>7.832740897306495</v>
      </c>
    </row>
    <row r="283" spans="3:8" ht="15.75">
      <c r="C283" s="1">
        <f t="shared" si="87"/>
        <v>2.6999999999999864</v>
      </c>
      <c r="D283" s="1">
        <f t="shared" si="84"/>
        <v>20</v>
      </c>
      <c r="E283" s="1">
        <f t="shared" si="88"/>
        <v>0.5421418580193652</v>
      </c>
      <c r="F283" s="1">
        <f t="shared" si="85"/>
        <v>4.246456703450013</v>
      </c>
      <c r="G283" s="1">
        <f t="shared" si="89"/>
        <v>-1.4962106805696287</v>
      </c>
      <c r="H283" s="1">
        <f t="shared" si="86"/>
        <v>7.832740897306495</v>
      </c>
    </row>
    <row r="284" spans="3:8" ht="15.75">
      <c r="C284" s="1">
        <f t="shared" si="87"/>
        <v>2.709999999999986</v>
      </c>
      <c r="D284" s="1">
        <f t="shared" si="84"/>
        <v>20</v>
      </c>
      <c r="E284" s="1">
        <f t="shared" si="88"/>
        <v>0.5271797512136689</v>
      </c>
      <c r="F284" s="1">
        <f t="shared" si="85"/>
        <v>4.129262397563168</v>
      </c>
      <c r="G284" s="1">
        <f t="shared" si="89"/>
        <v>-1.454918056593997</v>
      </c>
      <c r="H284" s="1">
        <f t="shared" si="86"/>
        <v>7.832740897306495</v>
      </c>
    </row>
    <row r="285" spans="3:8" ht="15.75">
      <c r="C285" s="1">
        <f t="shared" si="87"/>
        <v>2.719999999999986</v>
      </c>
      <c r="D285" s="1">
        <f t="shared" si="84"/>
        <v>20</v>
      </c>
      <c r="E285" s="1">
        <f t="shared" si="88"/>
        <v>0.5126305706477289</v>
      </c>
      <c r="F285" s="1">
        <f t="shared" si="85"/>
        <v>4.015302435922033</v>
      </c>
      <c r="G285" s="1">
        <f t="shared" si="89"/>
        <v>-1.4147650322347767</v>
      </c>
      <c r="H285" s="1">
        <f t="shared" si="86"/>
        <v>7.832740897306495</v>
      </c>
    </row>
    <row r="286" spans="3:8" ht="15.75">
      <c r="C286" s="1">
        <f t="shared" si="87"/>
        <v>2.7299999999999858</v>
      </c>
      <c r="D286" s="1">
        <f t="shared" si="84"/>
        <v>20</v>
      </c>
      <c r="E286" s="1">
        <f t="shared" si="88"/>
        <v>0.4984829203253811</v>
      </c>
      <c r="F286" s="1">
        <f aca="true" t="shared" si="90" ref="F286:F301">(D286-E)*E286</f>
        <v>3.9044875566413877</v>
      </c>
      <c r="G286" s="1">
        <f t="shared" si="89"/>
        <v>-1.3757201566683628</v>
      </c>
      <c r="H286" s="1">
        <f aca="true" t="shared" si="91" ref="H286:H301">D286-E</f>
        <v>7.832740897306495</v>
      </c>
    </row>
    <row r="287" spans="3:8" ht="15.75">
      <c r="C287" s="1">
        <f aca="true" t="shared" si="92" ref="C287:C302">C286+dx</f>
        <v>2.7399999999999856</v>
      </c>
      <c r="D287" s="1">
        <f t="shared" si="84"/>
        <v>20</v>
      </c>
      <c r="E287" s="1">
        <f aca="true" t="shared" si="93" ref="E287:E302">E286+dx*G286</f>
        <v>0.48472571875869747</v>
      </c>
      <c r="F287" s="1">
        <f t="shared" si="90"/>
        <v>3.796730961297536</v>
      </c>
      <c r="G287" s="1">
        <f aca="true" t="shared" si="94" ref="G287:G302">G286+dx*F287</f>
        <v>-1.3377528470553874</v>
      </c>
      <c r="H287" s="1">
        <f t="shared" si="91"/>
        <v>7.832740897306495</v>
      </c>
    </row>
    <row r="288" spans="3:8" ht="15.75">
      <c r="C288" s="1">
        <f t="shared" si="92"/>
        <v>2.7499999999999853</v>
      </c>
      <c r="D288" s="1">
        <f t="shared" si="84"/>
        <v>20</v>
      </c>
      <c r="E288" s="1">
        <f t="shared" si="93"/>
        <v>0.47134819028814356</v>
      </c>
      <c r="F288" s="1">
        <f t="shared" si="90"/>
        <v>3.691948246941346</v>
      </c>
      <c r="G288" s="1">
        <f t="shared" si="94"/>
        <v>-1.300833364585974</v>
      </c>
      <c r="H288" s="1">
        <f t="shared" si="91"/>
        <v>7.832740897306495</v>
      </c>
    </row>
    <row r="289" spans="3:8" ht="15.75">
      <c r="C289" s="1">
        <f t="shared" si="92"/>
        <v>2.759999999999985</v>
      </c>
      <c r="D289" s="1">
        <f t="shared" si="84"/>
        <v>20</v>
      </c>
      <c r="E289" s="1">
        <f t="shared" si="93"/>
        <v>0.4583398566422838</v>
      </c>
      <c r="F289" s="1">
        <f t="shared" si="90"/>
        <v>3.5900573399876126</v>
      </c>
      <c r="G289" s="1">
        <f t="shared" si="94"/>
        <v>-1.264932791186098</v>
      </c>
      <c r="H289" s="1">
        <f t="shared" si="91"/>
        <v>7.832740897306495</v>
      </c>
    </row>
    <row r="290" spans="3:8" ht="15.75">
      <c r="C290" s="1">
        <f t="shared" si="92"/>
        <v>2.769999999999985</v>
      </c>
      <c r="D290" s="1">
        <f t="shared" si="84"/>
        <v>20</v>
      </c>
      <c r="E290" s="1">
        <f t="shared" si="93"/>
        <v>0.44569052873042286</v>
      </c>
      <c r="F290" s="1">
        <f t="shared" si="90"/>
        <v>3.4909784319289385</v>
      </c>
      <c r="G290" s="1">
        <f t="shared" si="94"/>
        <v>-1.2300230068668085</v>
      </c>
      <c r="H290" s="1">
        <f t="shared" si="91"/>
        <v>7.832740897306495</v>
      </c>
    </row>
    <row r="291" spans="3:8" ht="15.75">
      <c r="C291" s="1">
        <f t="shared" si="92"/>
        <v>2.7799999999999847</v>
      </c>
      <c r="D291" s="1">
        <f t="shared" si="84"/>
        <v>20</v>
      </c>
      <c r="E291" s="1">
        <f t="shared" si="93"/>
        <v>0.43339029866175477</v>
      </c>
      <c r="F291" s="1">
        <f t="shared" si="90"/>
        <v>3.394633916823803</v>
      </c>
      <c r="G291" s="1">
        <f t="shared" si="94"/>
        <v>-1.1960766676985706</v>
      </c>
      <c r="H291" s="1">
        <f t="shared" si="91"/>
        <v>7.832740897306495</v>
      </c>
    </row>
    <row r="292" spans="3:8" ht="15.75">
      <c r="C292" s="1">
        <f t="shared" si="92"/>
        <v>2.7899999999999845</v>
      </c>
      <c r="D292" s="1">
        <f t="shared" si="84"/>
        <v>20</v>
      </c>
      <c r="E292" s="1">
        <f t="shared" si="93"/>
        <v>0.42142953198476907</v>
      </c>
      <c r="F292" s="1">
        <f t="shared" si="90"/>
        <v>3.3009483305098364</v>
      </c>
      <c r="G292" s="1">
        <f t="shared" si="94"/>
        <v>-1.1630671843934721</v>
      </c>
      <c r="H292" s="1">
        <f t="shared" si="91"/>
        <v>7.832740897306495</v>
      </c>
    </row>
    <row r="293" spans="3:8" ht="15.75">
      <c r="C293" s="1">
        <f t="shared" si="92"/>
        <v>2.7999999999999843</v>
      </c>
      <c r="D293" s="1">
        <f t="shared" si="84"/>
        <v>20</v>
      </c>
      <c r="E293" s="1">
        <f t="shared" si="93"/>
        <v>0.40979886014083433</v>
      </c>
      <c r="F293" s="1">
        <f t="shared" si="90"/>
        <v>3.2098482914946977</v>
      </c>
      <c r="G293" s="1">
        <f t="shared" si="94"/>
        <v>-1.1309687014785252</v>
      </c>
      <c r="H293" s="1">
        <f t="shared" si="91"/>
        <v>7.832740897306495</v>
      </c>
    </row>
    <row r="294" spans="3:8" ht="15.75">
      <c r="C294" s="1">
        <f t="shared" si="92"/>
        <v>2.809999999999984</v>
      </c>
      <c r="D294" s="1">
        <f t="shared" si="84"/>
        <v>20</v>
      </c>
      <c r="E294" s="1">
        <f t="shared" si="93"/>
        <v>0.3984891731260491</v>
      </c>
      <c r="F294" s="1">
        <f t="shared" si="90"/>
        <v>3.121262443478253</v>
      </c>
      <c r="G294" s="1">
        <f t="shared" si="94"/>
        <v>-1.0997560770437427</v>
      </c>
      <c r="H294" s="1">
        <f t="shared" si="91"/>
        <v>7.832740897306495</v>
      </c>
    </row>
    <row r="295" spans="3:8" ht="15.75">
      <c r="C295" s="1">
        <f t="shared" si="92"/>
        <v>2.819999999999984</v>
      </c>
      <c r="D295" s="1">
        <f t="shared" si="84"/>
        <v>20</v>
      </c>
      <c r="E295" s="1">
        <f t="shared" si="93"/>
        <v>0.38749161235561164</v>
      </c>
      <c r="F295" s="1">
        <f t="shared" si="90"/>
        <v>3.035121399461034</v>
      </c>
      <c r="G295" s="1">
        <f t="shared" si="94"/>
        <v>-1.0694048630491324</v>
      </c>
      <c r="H295" s="1">
        <f t="shared" si="91"/>
        <v>7.832740897306495</v>
      </c>
    </row>
    <row r="296" spans="3:8" ht="15.75">
      <c r="C296" s="1">
        <f t="shared" si="92"/>
        <v>2.8299999999999836</v>
      </c>
      <c r="D296" s="1">
        <f t="shared" si="84"/>
        <v>20</v>
      </c>
      <c r="E296" s="1">
        <f t="shared" si="93"/>
        <v>0.3767975637251203</v>
      </c>
      <c r="F296" s="1">
        <f t="shared" si="90"/>
        <v>2.9513576873952</v>
      </c>
      <c r="G296" s="1">
        <f t="shared" si="94"/>
        <v>-1.0398912861751803</v>
      </c>
      <c r="H296" s="1">
        <f t="shared" si="91"/>
        <v>7.832740897306495</v>
      </c>
    </row>
    <row r="297" spans="3:8" ht="15.75">
      <c r="C297" s="1">
        <f t="shared" si="92"/>
        <v>2.8399999999999834</v>
      </c>
      <c r="D297" s="1">
        <f t="shared" si="84"/>
        <v>20</v>
      </c>
      <c r="E297" s="1">
        <f t="shared" si="93"/>
        <v>0.3663986508633685</v>
      </c>
      <c r="F297" s="1">
        <f t="shared" si="90"/>
        <v>2.86990569733543</v>
      </c>
      <c r="G297" s="1">
        <f t="shared" si="94"/>
        <v>-1.011192229201826</v>
      </c>
      <c r="H297" s="1">
        <f t="shared" si="91"/>
        <v>7.832740897306495</v>
      </c>
    </row>
    <row r="298" spans="3:8" ht="15.75">
      <c r="C298" s="1">
        <f t="shared" si="92"/>
        <v>2.849999999999983</v>
      </c>
      <c r="D298" s="1">
        <f t="shared" si="84"/>
        <v>20</v>
      </c>
      <c r="E298" s="1">
        <f t="shared" si="93"/>
        <v>0.35628672857135024</v>
      </c>
      <c r="F298" s="1">
        <f t="shared" si="90"/>
        <v>2.7907016300483534</v>
      </c>
      <c r="G298" s="1">
        <f t="shared" si="94"/>
        <v>-0.9832852129013425</v>
      </c>
      <c r="H298" s="1">
        <f t="shared" si="91"/>
        <v>7.832740897306495</v>
      </c>
    </row>
    <row r="299" spans="3:8" ht="15.75">
      <c r="C299" s="1">
        <f t="shared" si="92"/>
        <v>2.859999999999983</v>
      </c>
      <c r="D299" s="1">
        <f t="shared" si="84"/>
        <v>20</v>
      </c>
      <c r="E299" s="1">
        <f t="shared" si="93"/>
        <v>0.34645387644233683</v>
      </c>
      <c r="F299" s="1">
        <f t="shared" si="90"/>
        <v>2.713683447040263</v>
      </c>
      <c r="G299" s="1">
        <f t="shared" si="94"/>
        <v>-0.9561483784309399</v>
      </c>
      <c r="H299" s="1">
        <f t="shared" si="91"/>
        <v>7.832740897306495</v>
      </c>
    </row>
    <row r="300" spans="3:8" ht="15.75">
      <c r="C300" s="1">
        <f t="shared" si="92"/>
        <v>2.869999999999983</v>
      </c>
      <c r="D300" s="1">
        <f t="shared" si="84"/>
        <v>20</v>
      </c>
      <c r="E300" s="1">
        <f t="shared" si="93"/>
        <v>0.33689239265802745</v>
      </c>
      <c r="F300" s="1">
        <f t="shared" si="90"/>
        <v>2.63879082196397</v>
      </c>
      <c r="G300" s="1">
        <f t="shared" si="94"/>
        <v>-0.9297604702113003</v>
      </c>
      <c r="H300" s="1">
        <f t="shared" si="91"/>
        <v>7.832740897306495</v>
      </c>
    </row>
    <row r="301" spans="3:8" ht="15.75">
      <c r="C301" s="1">
        <f t="shared" si="92"/>
        <v>2.8799999999999826</v>
      </c>
      <c r="D301" s="1">
        <f t="shared" si="84"/>
        <v>20</v>
      </c>
      <c r="E301" s="1">
        <f t="shared" si="93"/>
        <v>0.32759478795591446</v>
      </c>
      <c r="F301" s="1">
        <f t="shared" si="90"/>
        <v>2.5659650933667404</v>
      </c>
      <c r="G301" s="1">
        <f t="shared" si="94"/>
        <v>-0.9041008192776329</v>
      </c>
      <c r="H301" s="1">
        <f t="shared" si="91"/>
        <v>7.832740897306495</v>
      </c>
    </row>
    <row r="302" spans="3:8" ht="15.75">
      <c r="C302" s="1">
        <f t="shared" si="92"/>
        <v>2.8899999999999824</v>
      </c>
      <c r="D302" s="1">
        <f t="shared" si="84"/>
        <v>20</v>
      </c>
      <c r="E302" s="1">
        <f t="shared" si="93"/>
        <v>0.31855377976313815</v>
      </c>
      <c r="F302" s="1">
        <f aca="true" t="shared" si="95" ref="F302:F317">(D302-E)*E302</f>
        <v>2.495149218742298</v>
      </c>
      <c r="G302" s="1">
        <f t="shared" si="94"/>
        <v>-0.8791493270902099</v>
      </c>
      <c r="H302" s="1">
        <f aca="true" t="shared" si="96" ref="H302:H317">D302-E</f>
        <v>7.832740897306495</v>
      </c>
    </row>
    <row r="303" spans="3:8" ht="15.75">
      <c r="C303" s="1">
        <f aca="true" t="shared" si="97" ref="C303:C318">C302+dx</f>
        <v>2.899999999999982</v>
      </c>
      <c r="D303" s="1">
        <f t="shared" si="84"/>
        <v>20</v>
      </c>
      <c r="E303" s="1">
        <f aca="true" t="shared" si="98" ref="E303:E318">E302+dx*G302</f>
        <v>0.309762286492236</v>
      </c>
      <c r="F303" s="1">
        <f t="shared" si="95"/>
        <v>2.4262877298509085</v>
      </c>
      <c r="G303" s="1">
        <f aca="true" t="shared" si="99" ref="G303:G318">G302+dx*F303</f>
        <v>-0.8548864497917008</v>
      </c>
      <c r="H303" s="1">
        <f t="shared" si="96"/>
        <v>7.832740897306495</v>
      </c>
    </row>
    <row r="304" spans="3:8" ht="15.75">
      <c r="C304" s="1">
        <f t="shared" si="97"/>
        <v>2.909999999999982</v>
      </c>
      <c r="D304" s="1">
        <f t="shared" si="84"/>
        <v>20</v>
      </c>
      <c r="E304" s="1">
        <f t="shared" si="98"/>
        <v>0.301213421994319</v>
      </c>
      <c r="F304" s="1">
        <f t="shared" si="95"/>
        <v>2.359326689272542</v>
      </c>
      <c r="G304" s="1">
        <f t="shared" si="99"/>
        <v>-0.8312931828989754</v>
      </c>
      <c r="H304" s="1">
        <f t="shared" si="96"/>
        <v>7.832740897306495</v>
      </c>
    </row>
    <row r="305" spans="3:8" ht="15.75">
      <c r="C305" s="1">
        <f t="shared" si="97"/>
        <v>2.9199999999999817</v>
      </c>
      <c r="D305" s="1">
        <f t="shared" si="84"/>
        <v>20</v>
      </c>
      <c r="E305" s="1">
        <f t="shared" si="98"/>
        <v>0.29290049016532926</v>
      </c>
      <c r="F305" s="1">
        <f t="shared" si="95"/>
        <v>2.2942136481590936</v>
      </c>
      <c r="G305" s="1">
        <f t="shared" si="99"/>
        <v>-0.8083510464173844</v>
      </c>
      <c r="H305" s="1">
        <f t="shared" si="96"/>
        <v>7.832740897306495</v>
      </c>
    </row>
    <row r="306" spans="3:8" ht="15.75">
      <c r="C306" s="1">
        <f t="shared" si="97"/>
        <v>2.9299999999999815</v>
      </c>
      <c r="D306" s="1">
        <f t="shared" si="84"/>
        <v>20</v>
      </c>
      <c r="E306" s="1">
        <f t="shared" si="98"/>
        <v>0.28481697970115544</v>
      </c>
      <c r="F306" s="1">
        <f t="shared" si="95"/>
        <v>2.230897605152554</v>
      </c>
      <c r="G306" s="1">
        <f t="shared" si="99"/>
        <v>-0.7860420703658589</v>
      </c>
      <c r="H306" s="1">
        <f t="shared" si="96"/>
        <v>7.832740897306495</v>
      </c>
    </row>
    <row r="307" spans="3:8" ht="15.75">
      <c r="C307" s="1">
        <f t="shared" si="97"/>
        <v>2.9399999999999813</v>
      </c>
      <c r="D307" s="1">
        <f t="shared" si="84"/>
        <v>20</v>
      </c>
      <c r="E307" s="1">
        <f t="shared" si="98"/>
        <v>0.2769565589974968</v>
      </c>
      <c r="F307" s="1">
        <f t="shared" si="95"/>
        <v>2.1693289664369724</v>
      </c>
      <c r="G307" s="1">
        <f t="shared" si="99"/>
        <v>-0.7643487807014893</v>
      </c>
      <c r="H307" s="1">
        <f t="shared" si="96"/>
        <v>7.832740897306495</v>
      </c>
    </row>
    <row r="308" spans="3:8" ht="15.75">
      <c r="C308" s="1">
        <f t="shared" si="97"/>
        <v>2.949999999999981</v>
      </c>
      <c r="D308" s="1">
        <f t="shared" si="84"/>
        <v>20</v>
      </c>
      <c r="E308" s="1">
        <f t="shared" si="98"/>
        <v>0.2693130711904819</v>
      </c>
      <c r="F308" s="1">
        <f t="shared" si="95"/>
        <v>2.1094595068929034</v>
      </c>
      <c r="G308" s="1">
        <f t="shared" si="99"/>
        <v>-0.7432541856325602</v>
      </c>
      <c r="H308" s="1">
        <f t="shared" si="96"/>
        <v>7.832740897306495</v>
      </c>
    </row>
    <row r="309" spans="3:8" ht="15.75">
      <c r="C309" s="1">
        <f t="shared" si="97"/>
        <v>2.959999999999981</v>
      </c>
      <c r="D309" s="1">
        <f t="shared" si="84"/>
        <v>20</v>
      </c>
      <c r="E309" s="1">
        <f t="shared" si="98"/>
        <v>0.26188052933415634</v>
      </c>
      <c r="F309" s="1">
        <f t="shared" si="95"/>
        <v>2.0512423323239197</v>
      </c>
      <c r="G309" s="1">
        <f t="shared" si="99"/>
        <v>-0.722741762309321</v>
      </c>
      <c r="H309" s="1">
        <f t="shared" si="96"/>
        <v>7.832740897306495</v>
      </c>
    </row>
    <row r="310" spans="3:8" ht="15.75">
      <c r="C310" s="1">
        <f t="shared" si="97"/>
        <v>2.9699999999999807</v>
      </c>
      <c r="D310" s="1">
        <f t="shared" si="84"/>
        <v>20</v>
      </c>
      <c r="E310" s="1">
        <f t="shared" si="98"/>
        <v>0.25465311171106314</v>
      </c>
      <c r="F310" s="1">
        <f t="shared" si="95"/>
        <v>1.9946318427256038</v>
      </c>
      <c r="G310" s="1">
        <f t="shared" si="99"/>
        <v>-0.7027954438820649</v>
      </c>
      <c r="H310" s="1">
        <f t="shared" si="96"/>
        <v>7.832740897306495</v>
      </c>
    </row>
    <row r="311" spans="3:8" ht="15.75">
      <c r="C311" s="1">
        <f t="shared" si="97"/>
        <v>2.9799999999999804</v>
      </c>
      <c r="D311" s="1">
        <f t="shared" si="84"/>
        <v>20</v>
      </c>
      <c r="E311" s="1">
        <f t="shared" si="98"/>
        <v>0.2476251572722425</v>
      </c>
      <c r="F311" s="1">
        <f t="shared" si="95"/>
        <v>1.9395836965682467</v>
      </c>
      <c r="G311" s="1">
        <f t="shared" si="99"/>
        <v>-0.6833996069163825</v>
      </c>
      <c r="H311" s="1">
        <f t="shared" si="96"/>
        <v>7.832740897306495</v>
      </c>
    </row>
    <row r="312" spans="3:8" ht="15.75">
      <c r="C312" s="1">
        <f t="shared" si="97"/>
        <v>2.9899999999999802</v>
      </c>
      <c r="D312" s="1">
        <f t="shared" si="84"/>
        <v>20</v>
      </c>
      <c r="E312" s="1">
        <f t="shared" si="98"/>
        <v>0.24079116120307867</v>
      </c>
      <c r="F312" s="1">
        <f t="shared" si="95"/>
        <v>1.8860547760652753</v>
      </c>
      <c r="G312" s="1">
        <f t="shared" si="99"/>
        <v>-0.6645390591557297</v>
      </c>
      <c r="H312" s="1">
        <f t="shared" si="96"/>
        <v>7.832740897306495</v>
      </c>
    </row>
    <row r="313" spans="3:8" ht="15.75">
      <c r="C313" s="1">
        <f t="shared" si="97"/>
        <v>2.99999999999998</v>
      </c>
      <c r="D313" s="1">
        <f t="shared" si="84"/>
        <v>20</v>
      </c>
      <c r="E313" s="1">
        <f t="shared" si="98"/>
        <v>0.23414577061152136</v>
      </c>
      <c r="F313" s="1">
        <f t="shared" si="95"/>
        <v>1.8340031534002086</v>
      </c>
      <c r="G313" s="1">
        <f t="shared" si="99"/>
        <v>-0.6461990276217277</v>
      </c>
      <c r="H313" s="1">
        <f t="shared" si="96"/>
        <v>7.832740897306495</v>
      </c>
    </row>
    <row r="314" spans="3:8" ht="15.75">
      <c r="C314" s="1">
        <f t="shared" si="97"/>
        <v>3.00999999999998</v>
      </c>
      <c r="D314" s="1">
        <f t="shared" si="84"/>
        <v>20</v>
      </c>
      <c r="E314" s="1">
        <f t="shared" si="98"/>
        <v>0.2276837803353041</v>
      </c>
      <c r="F314" s="1">
        <f t="shared" si="95"/>
        <v>1.7833880578856847</v>
      </c>
      <c r="G314" s="1">
        <f t="shared" si="99"/>
        <v>-0.6283651470428708</v>
      </c>
      <c r="H314" s="1">
        <f t="shared" si="96"/>
        <v>7.832740897306495</v>
      </c>
    </row>
    <row r="315" spans="3:8" ht="15.75">
      <c r="C315" s="1">
        <f t="shared" si="97"/>
        <v>3.0199999999999796</v>
      </c>
      <c r="D315" s="1">
        <f t="shared" si="84"/>
        <v>20</v>
      </c>
      <c r="E315" s="1">
        <f t="shared" si="98"/>
        <v>0.2214001288648754</v>
      </c>
      <c r="F315" s="1">
        <f t="shared" si="95"/>
        <v>1.7341698440288378</v>
      </c>
      <c r="G315" s="1">
        <f t="shared" si="99"/>
        <v>-0.6110234486025825</v>
      </c>
      <c r="H315" s="1">
        <f t="shared" si="96"/>
        <v>7.832740897306495</v>
      </c>
    </row>
    <row r="316" spans="3:8" ht="15.75">
      <c r="C316" s="1">
        <f t="shared" si="97"/>
        <v>3.0299999999999794</v>
      </c>
      <c r="D316" s="1">
        <f t="shared" si="84"/>
        <v>20</v>
      </c>
      <c r="E316" s="1">
        <f t="shared" si="98"/>
        <v>0.21528989437884957</v>
      </c>
      <c r="F316" s="1">
        <f t="shared" si="95"/>
        <v>1.6863099604780107</v>
      </c>
      <c r="G316" s="1">
        <f t="shared" si="99"/>
        <v>-0.5941603489978025</v>
      </c>
      <c r="H316" s="1">
        <f t="shared" si="96"/>
        <v>7.832740897306495</v>
      </c>
    </row>
    <row r="317" spans="3:8" ht="15.75">
      <c r="C317" s="1">
        <f t="shared" si="97"/>
        <v>3.039999999999979</v>
      </c>
      <c r="D317" s="1">
        <f t="shared" si="84"/>
        <v>20</v>
      </c>
      <c r="E317" s="1">
        <f t="shared" si="98"/>
        <v>0.20934829088887155</v>
      </c>
      <c r="F317" s="1">
        <f t="shared" si="95"/>
        <v>1.639770919826481</v>
      </c>
      <c r="G317" s="1">
        <f t="shared" si="99"/>
        <v>-0.5777626397995377</v>
      </c>
      <c r="H317" s="1">
        <f t="shared" si="96"/>
        <v>7.832740897306495</v>
      </c>
    </row>
    <row r="318" spans="3:8" ht="15.75">
      <c r="C318" s="1">
        <f t="shared" si="97"/>
        <v>3.049999999999979</v>
      </c>
      <c r="D318" s="1">
        <f t="shared" si="84"/>
        <v>20</v>
      </c>
      <c r="E318" s="1">
        <f t="shared" si="98"/>
        <v>0.20357066449087619</v>
      </c>
      <c r="F318" s="1">
        <f aca="true" t="shared" si="100" ref="F318:F333">(D318-E)*E318</f>
        <v>1.594516269249545</v>
      </c>
      <c r="G318" s="1">
        <f t="shared" si="99"/>
        <v>-0.5618174771070422</v>
      </c>
      <c r="H318" s="1">
        <f aca="true" t="shared" si="101" ref="H318:H333">D318-E</f>
        <v>7.832740897306495</v>
      </c>
    </row>
    <row r="319" spans="3:8" ht="15.75">
      <c r="C319" s="1">
        <f aca="true" t="shared" si="102" ref="C319:C334">C318+dx</f>
        <v>3.0599999999999787</v>
      </c>
      <c r="D319" s="1">
        <f t="shared" si="84"/>
        <v>20</v>
      </c>
      <c r="E319" s="1">
        <f aca="true" t="shared" si="103" ref="E319:E334">E318+dx*G318</f>
        <v>0.19795248971980575</v>
      </c>
      <c r="F319" s="1">
        <f t="shared" si="100"/>
        <v>1.5505105619519661</v>
      </c>
      <c r="G319" s="1">
        <f aca="true" t="shared" si="104" ref="G319:G334">G318+dx*F319</f>
        <v>-0.5463123714875225</v>
      </c>
      <c r="H319" s="1">
        <f t="shared" si="101"/>
        <v>7.832740897306495</v>
      </c>
    </row>
    <row r="320" spans="3:8" ht="15.75">
      <c r="C320" s="1">
        <f t="shared" si="102"/>
        <v>3.0699999999999785</v>
      </c>
      <c r="D320" s="1">
        <f t="shared" si="84"/>
        <v>20</v>
      </c>
      <c r="E320" s="1">
        <f t="shared" si="103"/>
        <v>0.19248936600493052</v>
      </c>
      <c r="F320" s="1">
        <f t="shared" si="100"/>
        <v>1.507719329403418</v>
      </c>
      <c r="G320" s="1">
        <f t="shared" si="104"/>
        <v>-0.5312351781934883</v>
      </c>
      <c r="H320" s="1">
        <f t="shared" si="101"/>
        <v>7.832740897306495</v>
      </c>
    </row>
    <row r="321" spans="3:8" ht="15.75">
      <c r="C321" s="1">
        <f t="shared" si="102"/>
        <v>3.0799999999999783</v>
      </c>
      <c r="D321" s="1">
        <f t="shared" si="84"/>
        <v>20</v>
      </c>
      <c r="E321" s="1">
        <f t="shared" si="103"/>
        <v>0.18717701422299565</v>
      </c>
      <c r="F321" s="1">
        <f t="shared" si="100"/>
        <v>1.4661090543401776</v>
      </c>
      <c r="G321" s="1">
        <f t="shared" si="104"/>
        <v>-0.5165740876500865</v>
      </c>
      <c r="H321" s="1">
        <f t="shared" si="101"/>
        <v>7.832740897306495</v>
      </c>
    </row>
    <row r="322" spans="3:8" ht="15.75">
      <c r="C322" s="1">
        <f t="shared" si="102"/>
        <v>3.089999999999978</v>
      </c>
      <c r="D322" s="1">
        <f t="shared" si="84"/>
        <v>20</v>
      </c>
      <c r="E322" s="1">
        <f t="shared" si="103"/>
        <v>0.18201127334649478</v>
      </c>
      <c r="F322" s="1">
        <f t="shared" si="100"/>
        <v>1.4256471445119212</v>
      </c>
      <c r="G322" s="1">
        <f t="shared" si="104"/>
        <v>-0.5023176162049673</v>
      </c>
      <c r="H322" s="1">
        <f t="shared" si="101"/>
        <v>7.832740897306495</v>
      </c>
    </row>
    <row r="323" spans="3:8" ht="15.75">
      <c r="C323" s="1">
        <f t="shared" si="102"/>
        <v>3.099999999999978</v>
      </c>
      <c r="D323" s="1">
        <f t="shared" si="84"/>
        <v>20</v>
      </c>
      <c r="E323" s="1">
        <f t="shared" si="103"/>
        <v>0.1769880971844451</v>
      </c>
      <c r="F323" s="1">
        <f t="shared" si="100"/>
        <v>1.3863019071530598</v>
      </c>
      <c r="G323" s="1">
        <f t="shared" si="104"/>
        <v>-0.4884545971334367</v>
      </c>
      <c r="H323" s="1">
        <f t="shared" si="101"/>
        <v>7.832740897306495</v>
      </c>
    </row>
    <row r="324" spans="3:8" ht="15.75">
      <c r="C324" s="1">
        <f t="shared" si="102"/>
        <v>3.1099999999999777</v>
      </c>
      <c r="D324" s="1">
        <f t="shared" si="84"/>
        <v>20</v>
      </c>
      <c r="E324" s="1">
        <f t="shared" si="103"/>
        <v>0.17210355121311074</v>
      </c>
      <c r="F324" s="1">
        <f t="shared" si="100"/>
        <v>1.3480425241586154</v>
      </c>
      <c r="G324" s="1">
        <f t="shared" si="104"/>
        <v>-0.47497417189185054</v>
      </c>
      <c r="H324" s="1">
        <f t="shared" si="101"/>
        <v>7.832740897306495</v>
      </c>
    </row>
    <row r="325" spans="3:8" ht="15.75">
      <c r="C325" s="1">
        <f t="shared" si="102"/>
        <v>3.1199999999999775</v>
      </c>
      <c r="D325" s="1">
        <f t="shared" si="84"/>
        <v>20</v>
      </c>
      <c r="E325" s="1">
        <f t="shared" si="103"/>
        <v>0.16735380949419223</v>
      </c>
      <c r="F325" s="1">
        <f t="shared" si="100"/>
        <v>1.3108390279451996</v>
      </c>
      <c r="G325" s="1">
        <f t="shared" si="104"/>
        <v>-0.46186578161239855</v>
      </c>
      <c r="H325" s="1">
        <f t="shared" si="101"/>
        <v>7.832740897306495</v>
      </c>
    </row>
    <row r="326" spans="3:8" ht="15.75">
      <c r="C326" s="1">
        <f t="shared" si="102"/>
        <v>3.1299999999999772</v>
      </c>
      <c r="D326" s="1">
        <f t="shared" si="84"/>
        <v>20</v>
      </c>
      <c r="E326" s="1">
        <f t="shared" si="103"/>
        <v>0.16273515167806826</v>
      </c>
      <c r="F326" s="1">
        <f t="shared" si="100"/>
        <v>1.274662277978181</v>
      </c>
      <c r="G326" s="1">
        <f t="shared" si="104"/>
        <v>-0.4491191588326167</v>
      </c>
      <c r="H326" s="1">
        <f t="shared" si="101"/>
        <v>7.832740897306495</v>
      </c>
    </row>
    <row r="327" spans="3:8" ht="15.75">
      <c r="C327" s="1">
        <f t="shared" si="102"/>
        <v>3.139999999999977</v>
      </c>
      <c r="D327" s="1">
        <f t="shared" si="84"/>
        <v>20</v>
      </c>
      <c r="E327" s="1">
        <f t="shared" si="103"/>
        <v>0.1582439600897421</v>
      </c>
      <c r="F327" s="1">
        <f t="shared" si="100"/>
        <v>1.2394839379466598</v>
      </c>
      <c r="G327" s="1">
        <f t="shared" si="104"/>
        <v>-0.4367243194531501</v>
      </c>
      <c r="H327" s="1">
        <f t="shared" si="101"/>
        <v>7.832740897306495</v>
      </c>
    </row>
    <row r="328" spans="3:8" ht="15.75">
      <c r="C328" s="1">
        <f t="shared" si="102"/>
        <v>3.149999999999977</v>
      </c>
      <c r="D328" s="1">
        <f t="shared" si="84"/>
        <v>20</v>
      </c>
      <c r="E328" s="1">
        <f t="shared" si="103"/>
        <v>0.1538767168952106</v>
      </c>
      <c r="F328" s="1">
        <f t="shared" si="100"/>
        <v>1.2052764535683693</v>
      </c>
      <c r="G328" s="1">
        <f t="shared" si="104"/>
        <v>-0.4246715549174664</v>
      </c>
      <c r="H328" s="1">
        <f t="shared" si="101"/>
        <v>7.832740897306495</v>
      </c>
    </row>
    <row r="329" spans="3:8" ht="15.75">
      <c r="C329" s="1">
        <f t="shared" si="102"/>
        <v>3.1599999999999766</v>
      </c>
      <c r="D329" s="1">
        <f t="shared" si="84"/>
        <v>20</v>
      </c>
      <c r="E329" s="1">
        <f t="shared" si="103"/>
        <v>0.14963000134603593</v>
      </c>
      <c r="F329" s="1">
        <f t="shared" si="100"/>
        <v>1.1720130310071215</v>
      </c>
      <c r="G329" s="1">
        <f t="shared" si="104"/>
        <v>-0.41295142460739515</v>
      </c>
      <c r="H329" s="1">
        <f t="shared" si="101"/>
        <v>7.832740897306495</v>
      </c>
    </row>
    <row r="330" spans="3:8" ht="15.75">
      <c r="C330" s="1">
        <f t="shared" si="102"/>
        <v>3.1699999999999764</v>
      </c>
      <c r="D330" s="1">
        <f t="shared" si="84"/>
        <v>20</v>
      </c>
      <c r="E330" s="1">
        <f t="shared" si="103"/>
        <v>0.145500487099962</v>
      </c>
      <c r="F330" s="1">
        <f t="shared" si="100"/>
        <v>1.1396676158858885</v>
      </c>
      <c r="G330" s="1">
        <f t="shared" si="104"/>
        <v>-0.4015547484485363</v>
      </c>
      <c r="H330" s="1">
        <f t="shared" si="101"/>
        <v>7.832740897306495</v>
      </c>
    </row>
    <row r="331" spans="3:8" ht="15.75">
      <c r="C331" s="1">
        <f t="shared" si="102"/>
        <v>3.179999999999976</v>
      </c>
      <c r="D331" s="1">
        <f t="shared" si="84"/>
        <v>20</v>
      </c>
      <c r="E331" s="1">
        <f t="shared" si="103"/>
        <v>0.14148493961547665</v>
      </c>
      <c r="F331" s="1">
        <f t="shared" si="100"/>
        <v>1.108214872879084</v>
      </c>
      <c r="G331" s="1">
        <f t="shared" si="104"/>
        <v>-0.39047259971974546</v>
      </c>
      <c r="H331" s="1">
        <f t="shared" si="101"/>
        <v>7.832740897306495</v>
      </c>
    </row>
    <row r="332" spans="3:8" ht="15.75">
      <c r="C332" s="1">
        <f t="shared" si="102"/>
        <v>3.189999999999976</v>
      </c>
      <c r="D332" s="1">
        <f t="shared" si="84"/>
        <v>20</v>
      </c>
      <c r="E332" s="1">
        <f t="shared" si="103"/>
        <v>0.13758021361827918</v>
      </c>
      <c r="F332" s="1">
        <f t="shared" si="100"/>
        <v>1.0776301658680594</v>
      </c>
      <c r="G332" s="1">
        <f t="shared" si="104"/>
        <v>-0.37969629806106486</v>
      </c>
      <c r="H332" s="1">
        <f t="shared" si="101"/>
        <v>7.832740897306495</v>
      </c>
    </row>
    <row r="333" spans="3:8" ht="15.75">
      <c r="C333" s="1">
        <f t="shared" si="102"/>
        <v>3.1999999999999758</v>
      </c>
      <c r="D333" s="1">
        <f aca="true" t="shared" si="105" ref="D333:D396">D*0.5*(1+SIGN(C333-0.5*W))</f>
        <v>20</v>
      </c>
      <c r="E333" s="1">
        <f t="shared" si="103"/>
        <v>0.13378325063766855</v>
      </c>
      <c r="F333" s="1">
        <f t="shared" si="100"/>
        <v>1.0478895386442717</v>
      </c>
      <c r="G333" s="1">
        <f t="shared" si="104"/>
        <v>-0.36921740267462216</v>
      </c>
      <c r="H333" s="1">
        <f t="shared" si="101"/>
        <v>7.832740897306495</v>
      </c>
    </row>
    <row r="334" spans="3:8" ht="15.75">
      <c r="C334" s="1">
        <f t="shared" si="102"/>
        <v>3.2099999999999755</v>
      </c>
      <c r="D334" s="1">
        <f t="shared" si="105"/>
        <v>20</v>
      </c>
      <c r="E334" s="1">
        <f t="shared" si="103"/>
        <v>0.13009107661092234</v>
      </c>
      <c r="F334" s="1">
        <f aca="true" t="shared" si="106" ref="F334:F349">(D334-E)*E334</f>
        <v>1.0189696961450039</v>
      </c>
      <c r="G334" s="1">
        <f t="shared" si="104"/>
        <v>-0.3590277057131721</v>
      </c>
      <c r="H334" s="1">
        <f aca="true" t="shared" si="107" ref="H334:H349">D334-E</f>
        <v>7.832740897306495</v>
      </c>
    </row>
    <row r="335" spans="3:8" ht="15.75">
      <c r="C335" s="1">
        <f aca="true" t="shared" si="108" ref="C335:C350">C334+dx</f>
        <v>3.2199999999999753</v>
      </c>
      <c r="D335" s="1">
        <f t="shared" si="105"/>
        <v>20</v>
      </c>
      <c r="E335" s="1">
        <f aca="true" t="shared" si="109" ref="E335:E350">E334+dx*G334</f>
        <v>0.12650079955379062</v>
      </c>
      <c r="F335" s="1">
        <f t="shared" si="106"/>
        <v>0.990847986206947</v>
      </c>
      <c r="G335" s="1">
        <f aca="true" t="shared" si="110" ref="G335:G350">G334+dx*F335</f>
        <v>-0.3491192258511026</v>
      </c>
      <c r="H335" s="1">
        <f t="shared" si="107"/>
        <v>7.832740897306495</v>
      </c>
    </row>
    <row r="336" spans="3:8" ht="15.75">
      <c r="C336" s="1">
        <f t="shared" si="108"/>
        <v>3.229999999999975</v>
      </c>
      <c r="D336" s="1">
        <f t="shared" si="105"/>
        <v>20</v>
      </c>
      <c r="E336" s="1">
        <f t="shared" si="109"/>
        <v>0.1230096072952796</v>
      </c>
      <c r="F336" s="1">
        <f t="shared" si="106"/>
        <v>0.9635023818233479</v>
      </c>
      <c r="G336" s="1">
        <f t="shared" si="110"/>
        <v>-0.3394842020328691</v>
      </c>
      <c r="H336" s="1">
        <f t="shared" si="107"/>
        <v>7.832740897306495</v>
      </c>
    </row>
    <row r="337" spans="3:8" ht="15.75">
      <c r="C337" s="1">
        <f t="shared" si="108"/>
        <v>3.239999999999975</v>
      </c>
      <c r="D337" s="1">
        <f t="shared" si="105"/>
        <v>20</v>
      </c>
      <c r="E337" s="1">
        <f t="shared" si="109"/>
        <v>0.11961476527495091</v>
      </c>
      <c r="F337" s="1">
        <f t="shared" si="106"/>
        <v>0.9369114638908248</v>
      </c>
      <c r="G337" s="1">
        <f t="shared" si="110"/>
        <v>-0.33011508739396084</v>
      </c>
      <c r="H337" s="1">
        <f t="shared" si="107"/>
        <v>7.832740897306495</v>
      </c>
    </row>
    <row r="338" spans="3:8" ht="15.75">
      <c r="C338" s="1">
        <f t="shared" si="108"/>
        <v>3.2499999999999747</v>
      </c>
      <c r="D338" s="1">
        <f t="shared" si="105"/>
        <v>20</v>
      </c>
      <c r="E338" s="1">
        <f t="shared" si="109"/>
        <v>0.1163136144010113</v>
      </c>
      <c r="F338" s="1">
        <f t="shared" si="106"/>
        <v>0.911054404432339</v>
      </c>
      <c r="G338" s="1">
        <f t="shared" si="110"/>
        <v>-0.32100454334963746</v>
      </c>
      <c r="H338" s="1">
        <f t="shared" si="107"/>
        <v>7.832740897306495</v>
      </c>
    </row>
    <row r="339" spans="3:8" ht="15.75">
      <c r="C339" s="1">
        <f t="shared" si="108"/>
        <v>3.2599999999999745</v>
      </c>
      <c r="D339" s="1">
        <f t="shared" si="105"/>
        <v>20</v>
      </c>
      <c r="E339" s="1">
        <f t="shared" si="109"/>
        <v>0.11310356896751493</v>
      </c>
      <c r="F339" s="1">
        <f t="shared" si="106"/>
        <v>0.88591095028318</v>
      </c>
      <c r="G339" s="1">
        <f t="shared" si="110"/>
        <v>-0.31214543384680565</v>
      </c>
      <c r="H339" s="1">
        <f t="shared" si="107"/>
        <v>7.832740897306495</v>
      </c>
    </row>
    <row r="340" spans="3:8" ht="15.75">
      <c r="C340" s="1">
        <f t="shared" si="108"/>
        <v>3.2699999999999743</v>
      </c>
      <c r="D340" s="1">
        <f t="shared" si="105"/>
        <v>20</v>
      </c>
      <c r="E340" s="1">
        <f t="shared" si="109"/>
        <v>0.10998211462904688</v>
      </c>
      <c r="F340" s="1">
        <f t="shared" si="106"/>
        <v>0.8614614072271864</v>
      </c>
      <c r="G340" s="1">
        <f t="shared" si="110"/>
        <v>-0.3035308197745338</v>
      </c>
      <c r="H340" s="1">
        <f t="shared" si="107"/>
        <v>7.832740897306495</v>
      </c>
    </row>
    <row r="341" spans="3:8" ht="15.75">
      <c r="C341" s="1">
        <f t="shared" si="108"/>
        <v>3.279999999999974</v>
      </c>
      <c r="D341" s="1">
        <f t="shared" si="105"/>
        <v>20</v>
      </c>
      <c r="E341" s="1">
        <f t="shared" si="109"/>
        <v>0.10694680643130154</v>
      </c>
      <c r="F341" s="1">
        <f t="shared" si="106"/>
        <v>0.8376866245707769</v>
      </c>
      <c r="G341" s="1">
        <f t="shared" si="110"/>
        <v>-0.295153953528826</v>
      </c>
      <c r="H341" s="1">
        <f t="shared" si="107"/>
        <v>7.832740897306495</v>
      </c>
    </row>
    <row r="342" spans="3:8" ht="15.75">
      <c r="C342" s="1">
        <f t="shared" si="108"/>
        <v>3.289999999999974</v>
      </c>
      <c r="D342" s="1">
        <f t="shared" si="105"/>
        <v>20</v>
      </c>
      <c r="E342" s="1">
        <f t="shared" si="109"/>
        <v>0.10399526689601328</v>
      </c>
      <c r="F342" s="1">
        <f t="shared" si="106"/>
        <v>0.8145679801427075</v>
      </c>
      <c r="G342" s="1">
        <f t="shared" si="110"/>
        <v>-0.28700827372739895</v>
      </c>
      <c r="H342" s="1">
        <f t="shared" si="107"/>
        <v>7.832740897306495</v>
      </c>
    </row>
    <row r="343" spans="3:8" ht="15.75">
      <c r="C343" s="1">
        <f t="shared" si="108"/>
        <v>3.2999999999999736</v>
      </c>
      <c r="D343" s="1">
        <f t="shared" si="105"/>
        <v>20</v>
      </c>
      <c r="E343" s="1">
        <f t="shared" si="109"/>
        <v>0.10112518415873929</v>
      </c>
      <c r="F343" s="1">
        <f t="shared" si="106"/>
        <v>0.7920873657078081</v>
      </c>
      <c r="G343" s="1">
        <f t="shared" si="110"/>
        <v>-0.27908740007032085</v>
      </c>
      <c r="H343" s="1">
        <f t="shared" si="107"/>
        <v>7.832740897306495</v>
      </c>
    </row>
    <row r="344" spans="3:8" ht="15.75">
      <c r="C344" s="1">
        <f t="shared" si="108"/>
        <v>3.3099999999999734</v>
      </c>
      <c r="D344" s="1">
        <f t="shared" si="105"/>
        <v>20</v>
      </c>
      <c r="E344" s="1">
        <f t="shared" si="109"/>
        <v>0.09833431015803608</v>
      </c>
      <c r="F344" s="1">
        <f t="shared" si="106"/>
        <v>0.7702271727832707</v>
      </c>
      <c r="G344" s="1">
        <f t="shared" si="110"/>
        <v>-0.2713851283424881</v>
      </c>
      <c r="H344" s="1">
        <f t="shared" si="107"/>
        <v>7.832740897306495</v>
      </c>
    </row>
    <row r="345" spans="3:8" ht="15.75">
      <c r="C345" s="1">
        <f t="shared" si="108"/>
        <v>3.319999999999973</v>
      </c>
      <c r="D345" s="1">
        <f t="shared" si="105"/>
        <v>20</v>
      </c>
      <c r="E345" s="1">
        <f t="shared" si="109"/>
        <v>0.0956204588746112</v>
      </c>
      <c r="F345" s="1">
        <f t="shared" si="106"/>
        <v>0.7489702788463809</v>
      </c>
      <c r="G345" s="1">
        <f t="shared" si="110"/>
        <v>-0.26389542555402434</v>
      </c>
      <c r="H345" s="1">
        <f t="shared" si="107"/>
        <v>7.832740897306495</v>
      </c>
    </row>
    <row r="346" spans="3:8" ht="15.75">
      <c r="C346" s="1">
        <f t="shared" si="108"/>
        <v>3.329999999999973</v>
      </c>
      <c r="D346" s="1">
        <f t="shared" si="105"/>
        <v>20</v>
      </c>
      <c r="E346" s="1">
        <f t="shared" si="109"/>
        <v>0.09298150461907095</v>
      </c>
      <c r="F346" s="1">
        <f t="shared" si="106"/>
        <v>0.7283000339228899</v>
      </c>
      <c r="G346" s="1">
        <f t="shared" si="110"/>
        <v>-0.25661242521479544</v>
      </c>
      <c r="H346" s="1">
        <f t="shared" si="107"/>
        <v>7.832740897306495</v>
      </c>
    </row>
    <row r="347" spans="3:8" ht="15.75">
      <c r="C347" s="1">
        <f t="shared" si="108"/>
        <v>3.3399999999999728</v>
      </c>
      <c r="D347" s="1">
        <f t="shared" si="105"/>
        <v>20</v>
      </c>
      <c r="E347" s="1">
        <f t="shared" si="109"/>
        <v>0.090415380366923</v>
      </c>
      <c r="F347" s="1">
        <f t="shared" si="106"/>
        <v>0.7082002475455205</v>
      </c>
      <c r="G347" s="1">
        <f t="shared" si="110"/>
        <v>-0.24953042273934023</v>
      </c>
      <c r="H347" s="1">
        <f t="shared" si="107"/>
        <v>7.832740897306495</v>
      </c>
    </row>
    <row r="348" spans="3:8" ht="15.75">
      <c r="C348" s="1">
        <f t="shared" si="108"/>
        <v>3.3499999999999726</v>
      </c>
      <c r="D348" s="1">
        <f t="shared" si="105"/>
        <v>20</v>
      </c>
      <c r="E348" s="1">
        <f t="shared" si="109"/>
        <v>0.0879200761395296</v>
      </c>
      <c r="F348" s="1">
        <f t="shared" si="106"/>
        <v>0.6886551760723945</v>
      </c>
      <c r="G348" s="1">
        <f t="shared" si="110"/>
        <v>-0.24264387097861628</v>
      </c>
      <c r="H348" s="1">
        <f t="shared" si="107"/>
        <v>7.832740897306495</v>
      </c>
    </row>
    <row r="349" spans="3:8" ht="15.75">
      <c r="C349" s="1">
        <f t="shared" si="108"/>
        <v>3.3599999999999723</v>
      </c>
      <c r="D349" s="1">
        <f t="shared" si="105"/>
        <v>20</v>
      </c>
      <c r="E349" s="1">
        <f t="shared" si="109"/>
        <v>0.08549363742974343</v>
      </c>
      <c r="F349" s="1">
        <f t="shared" si="106"/>
        <v>0.6696495103554447</v>
      </c>
      <c r="G349" s="1">
        <f t="shared" si="110"/>
        <v>-0.23594737587506184</v>
      </c>
      <c r="H349" s="1">
        <f t="shared" si="107"/>
        <v>7.832740897306495</v>
      </c>
    </row>
    <row r="350" spans="3:8" ht="15.75">
      <c r="C350" s="1">
        <f t="shared" si="108"/>
        <v>3.369999999999972</v>
      </c>
      <c r="D350" s="1">
        <f t="shared" si="105"/>
        <v>20</v>
      </c>
      <c r="E350" s="1">
        <f t="shared" si="109"/>
        <v>0.08313416367099281</v>
      </c>
      <c r="F350" s="1">
        <f aca="true" t="shared" si="111" ref="F350:F365">(D350-E)*E350</f>
        <v>0.6511683637491573</v>
      </c>
      <c r="G350" s="1">
        <f t="shared" si="110"/>
        <v>-0.22943569223757027</v>
      </c>
      <c r="H350" s="1">
        <f aca="true" t="shared" si="112" ref="H350:H365">D350-E</f>
        <v>7.832740897306495</v>
      </c>
    </row>
    <row r="351" spans="3:8" ht="15.75">
      <c r="C351" s="1">
        <f aca="true" t="shared" si="113" ref="C351:C366">C350+dx</f>
        <v>3.379999999999972</v>
      </c>
      <c r="D351" s="1">
        <f t="shared" si="105"/>
        <v>20</v>
      </c>
      <c r="E351" s="1">
        <f aca="true" t="shared" si="114" ref="E351:E366">E350+dx*G350</f>
        <v>0.08083980674861711</v>
      </c>
      <c r="F351" s="1">
        <f t="shared" si="111"/>
        <v>0.6331972604502468</v>
      </c>
      <c r="G351" s="1">
        <f aca="true" t="shared" si="115" ref="G351:G366">G350+dx*F351</f>
        <v>-0.2231037196330678</v>
      </c>
      <c r="H351" s="1">
        <f t="shared" si="112"/>
        <v>7.832740897306495</v>
      </c>
    </row>
    <row r="352" spans="3:8" ht="15.75">
      <c r="C352" s="1">
        <f t="shared" si="113"/>
        <v>3.3899999999999717</v>
      </c>
      <c r="D352" s="1">
        <f t="shared" si="105"/>
        <v>20</v>
      </c>
      <c r="E352" s="1">
        <f t="shared" si="114"/>
        <v>0.07860876955228643</v>
      </c>
      <c r="F352" s="1">
        <f t="shared" si="111"/>
        <v>0.6157221241591355</v>
      </c>
      <c r="G352" s="1">
        <f t="shared" si="115"/>
        <v>-0.21694649839147645</v>
      </c>
      <c r="H352" s="1">
        <f t="shared" si="112"/>
        <v>7.832740897306495</v>
      </c>
    </row>
    <row r="353" spans="3:8" ht="15.75">
      <c r="C353" s="1">
        <f t="shared" si="113"/>
        <v>3.3999999999999715</v>
      </c>
      <c r="D353" s="1">
        <f t="shared" si="105"/>
        <v>20</v>
      </c>
      <c r="E353" s="1">
        <f t="shared" si="114"/>
        <v>0.07643930456837167</v>
      </c>
      <c r="F353" s="1">
        <f t="shared" si="111"/>
        <v>0.598729267054352</v>
      </c>
      <c r="G353" s="1">
        <f t="shared" si="115"/>
        <v>-0.21095920572093294</v>
      </c>
      <c r="H353" s="1">
        <f t="shared" si="112"/>
        <v>7.832740897306495</v>
      </c>
    </row>
    <row r="354" spans="3:8" ht="15.75">
      <c r="C354" s="1">
        <f t="shared" si="113"/>
        <v>3.4099999999999713</v>
      </c>
      <c r="D354" s="1">
        <f t="shared" si="105"/>
        <v>20</v>
      </c>
      <c r="E354" s="1">
        <f t="shared" si="114"/>
        <v>0.07432971251116234</v>
      </c>
      <c r="F354" s="1">
        <f t="shared" si="111"/>
        <v>0.5822053790712155</v>
      </c>
      <c r="G354" s="1">
        <f t="shared" si="115"/>
        <v>-0.20513715193022078</v>
      </c>
      <c r="H354" s="1">
        <f t="shared" si="112"/>
        <v>7.832740897306495</v>
      </c>
    </row>
    <row r="355" spans="3:8" ht="15.75">
      <c r="C355" s="1">
        <f t="shared" si="113"/>
        <v>3.419999999999971</v>
      </c>
      <c r="D355" s="1">
        <f t="shared" si="105"/>
        <v>20</v>
      </c>
      <c r="E355" s="1">
        <f t="shared" si="114"/>
        <v>0.07227834099186013</v>
      </c>
      <c r="F355" s="1">
        <f t="shared" si="111"/>
        <v>0.5661375174764074</v>
      </c>
      <c r="G355" s="1">
        <f t="shared" si="115"/>
        <v>-0.19947577675545672</v>
      </c>
      <c r="H355" s="1">
        <f t="shared" si="112"/>
        <v>7.832740897306495</v>
      </c>
    </row>
    <row r="356" spans="3:8" ht="15.75">
      <c r="C356" s="1">
        <f t="shared" si="113"/>
        <v>3.429999999999971</v>
      </c>
      <c r="D356" s="1">
        <f t="shared" si="105"/>
        <v>20</v>
      </c>
      <c r="E356" s="1">
        <f t="shared" si="114"/>
        <v>0.07028358322430557</v>
      </c>
      <c r="F356" s="1">
        <f t="shared" si="111"/>
        <v>0.5505130967302629</v>
      </c>
      <c r="G356" s="1">
        <f t="shared" si="115"/>
        <v>-0.1939706457881541</v>
      </c>
      <c r="H356" s="1">
        <f t="shared" si="112"/>
        <v>7.832740897306495</v>
      </c>
    </row>
    <row r="357" spans="3:8" ht="15.75">
      <c r="C357" s="1">
        <f t="shared" si="113"/>
        <v>3.4399999999999706</v>
      </c>
      <c r="D357" s="1">
        <f t="shared" si="105"/>
        <v>20</v>
      </c>
      <c r="E357" s="1">
        <f t="shared" si="114"/>
        <v>0.06834387676642403</v>
      </c>
      <c r="F357" s="1">
        <f t="shared" si="111"/>
        <v>0.5353198786288447</v>
      </c>
      <c r="G357" s="1">
        <f t="shared" si="115"/>
        <v>-0.18861744700186564</v>
      </c>
      <c r="H357" s="1">
        <f t="shared" si="112"/>
        <v>7.832740897306495</v>
      </c>
    </row>
    <row r="358" spans="3:8" ht="15.75">
      <c r="C358" s="1">
        <f t="shared" si="113"/>
        <v>3.4499999999999704</v>
      </c>
      <c r="D358" s="1">
        <f t="shared" si="105"/>
        <v>20</v>
      </c>
      <c r="E358" s="1">
        <f t="shared" si="114"/>
        <v>0.06645770229640538</v>
      </c>
      <c r="F358" s="1">
        <f t="shared" si="111"/>
        <v>0.5205459627180742</v>
      </c>
      <c r="G358" s="1">
        <f t="shared" si="115"/>
        <v>-0.1834119873746849</v>
      </c>
      <c r="H358" s="1">
        <f t="shared" si="112"/>
        <v>7.832740897306495</v>
      </c>
    </row>
    <row r="359" spans="3:8" ht="15.75">
      <c r="C359" s="1">
        <f t="shared" si="113"/>
        <v>3.45999999999997</v>
      </c>
      <c r="D359" s="1">
        <f t="shared" si="105"/>
        <v>20</v>
      </c>
      <c r="E359" s="1">
        <f t="shared" si="114"/>
        <v>0.06462358242265853</v>
      </c>
      <c r="F359" s="1">
        <f t="shared" si="111"/>
        <v>0.5061797769724147</v>
      </c>
      <c r="G359" s="1">
        <f t="shared" si="115"/>
        <v>-0.17835018960496074</v>
      </c>
      <c r="H359" s="1">
        <f t="shared" si="112"/>
        <v>7.832740897306495</v>
      </c>
    </row>
    <row r="360" spans="3:8" ht="15.75">
      <c r="C360" s="1">
        <f t="shared" si="113"/>
        <v>3.46999999999997</v>
      </c>
      <c r="D360" s="1">
        <f t="shared" si="105"/>
        <v>20</v>
      </c>
      <c r="E360" s="1">
        <f t="shared" si="114"/>
        <v>0.06284008052660893</v>
      </c>
      <c r="F360" s="1">
        <f t="shared" si="111"/>
        <v>0.49221006873080325</v>
      </c>
      <c r="G360" s="1">
        <f t="shared" si="115"/>
        <v>-0.1734280889176527</v>
      </c>
      <c r="H360" s="1">
        <f t="shared" si="112"/>
        <v>7.832740897306495</v>
      </c>
    </row>
    <row r="361" spans="3:8" ht="15.75">
      <c r="C361" s="1">
        <f t="shared" si="113"/>
        <v>3.47999999999997</v>
      </c>
      <c r="D361" s="1">
        <f t="shared" si="105"/>
        <v>20</v>
      </c>
      <c r="E361" s="1">
        <f t="shared" si="114"/>
        <v>0.0611057996374324</v>
      </c>
      <c r="F361" s="1">
        <f t="shared" si="111"/>
        <v>0.4786258958827332</v>
      </c>
      <c r="G361" s="1">
        <f t="shared" si="115"/>
        <v>-0.16864182995882537</v>
      </c>
      <c r="H361" s="1">
        <f t="shared" si="112"/>
        <v>7.832740897306495</v>
      </c>
    </row>
    <row r="362" spans="3:8" ht="15.75">
      <c r="C362" s="1">
        <f t="shared" si="113"/>
        <v>3.4899999999999696</v>
      </c>
      <c r="D362" s="1">
        <f t="shared" si="105"/>
        <v>20</v>
      </c>
      <c r="E362" s="1">
        <f t="shared" si="114"/>
        <v>0.05941938133784415</v>
      </c>
      <c r="F362" s="1">
        <f t="shared" si="111"/>
        <v>0.4654166182975822</v>
      </c>
      <c r="G362" s="1">
        <f t="shared" si="115"/>
        <v>-0.16398766377584956</v>
      </c>
      <c r="H362" s="1">
        <f t="shared" si="112"/>
        <v>7.832740897306495</v>
      </c>
    </row>
    <row r="363" spans="3:8" ht="15.75">
      <c r="C363" s="1">
        <f t="shared" si="113"/>
        <v>3.4999999999999694</v>
      </c>
      <c r="D363" s="1">
        <f t="shared" si="105"/>
        <v>20</v>
      </c>
      <c r="E363" s="1">
        <f t="shared" si="114"/>
        <v>0.05777950470008565</v>
      </c>
      <c r="F363" s="1">
        <f t="shared" si="111"/>
        <v>0.4525718894904737</v>
      </c>
      <c r="G363" s="1">
        <f t="shared" si="115"/>
        <v>-0.1594619448809448</v>
      </c>
      <c r="H363" s="1">
        <f t="shared" si="112"/>
        <v>7.832740897306495</v>
      </c>
    </row>
    <row r="364" spans="3:8" ht="15.75">
      <c r="C364" s="1">
        <f t="shared" si="113"/>
        <v>3.509999999999969</v>
      </c>
      <c r="D364" s="1">
        <f t="shared" si="105"/>
        <v>20</v>
      </c>
      <c r="E364" s="1">
        <f t="shared" si="114"/>
        <v>0.056184885251276205</v>
      </c>
      <c r="F364" s="1">
        <f t="shared" si="111"/>
        <v>0.44008164851814363</v>
      </c>
      <c r="G364" s="1">
        <f t="shared" si="115"/>
        <v>-0.1550611283957634</v>
      </c>
      <c r="H364" s="1">
        <f t="shared" si="112"/>
        <v>7.832740897306495</v>
      </c>
    </row>
    <row r="365" spans="3:8" ht="15.75">
      <c r="C365" s="1">
        <f t="shared" si="113"/>
        <v>3.519999999999969</v>
      </c>
      <c r="D365" s="1">
        <f t="shared" si="105"/>
        <v>20</v>
      </c>
      <c r="E365" s="1">
        <f t="shared" si="114"/>
        <v>0.05463427396731857</v>
      </c>
      <c r="F365" s="1">
        <f t="shared" si="111"/>
        <v>0.4279361120984637</v>
      </c>
      <c r="G365" s="1">
        <f t="shared" si="115"/>
        <v>-0.15078176727477874</v>
      </c>
      <c r="H365" s="1">
        <f t="shared" si="112"/>
        <v>7.832740897306495</v>
      </c>
    </row>
    <row r="366" spans="3:8" ht="15.75">
      <c r="C366" s="1">
        <f t="shared" si="113"/>
        <v>3.5299999999999687</v>
      </c>
      <c r="D366" s="1">
        <f t="shared" si="105"/>
        <v>20</v>
      </c>
      <c r="E366" s="1">
        <f t="shared" si="114"/>
        <v>0.05312645629457078</v>
      </c>
      <c r="F366" s="1">
        <f aca="true" t="shared" si="116" ref="F366:F381">(D366-E)*E366</f>
        <v>0.4161257669474506</v>
      </c>
      <c r="G366" s="1">
        <f t="shared" si="115"/>
        <v>-0.14662050960530423</v>
      </c>
      <c r="H366" s="1">
        <f aca="true" t="shared" si="117" ref="H366:H381">D366-E</f>
        <v>7.832740897306495</v>
      </c>
    </row>
    <row r="367" spans="3:8" ht="15.75">
      <c r="C367" s="1">
        <f aca="true" t="shared" si="118" ref="C367:C382">C366+dx</f>
        <v>3.5399999999999685</v>
      </c>
      <c r="D367" s="1">
        <f t="shared" si="105"/>
        <v>20</v>
      </c>
      <c r="E367" s="1">
        <f aca="true" t="shared" si="119" ref="E367:E382">E366+dx*G366</f>
        <v>0.051660251198517734</v>
      </c>
      <c r="F367" s="1">
        <f t="shared" si="116"/>
        <v>0.4046413623277567</v>
      </c>
      <c r="G367" s="1">
        <f aca="true" t="shared" si="120" ref="G367:G382">G366+dx*F367</f>
        <v>-0.14257409598202667</v>
      </c>
      <c r="H367" s="1">
        <f t="shared" si="117"/>
        <v>7.832740897306495</v>
      </c>
    </row>
    <row r="368" spans="3:8" ht="15.75">
      <c r="C368" s="1">
        <f t="shared" si="118"/>
        <v>3.5499999999999683</v>
      </c>
      <c r="D368" s="1">
        <f t="shared" si="105"/>
        <v>20</v>
      </c>
      <c r="E368" s="1">
        <f t="shared" si="119"/>
        <v>0.05023451023869747</v>
      </c>
      <c r="F368" s="1">
        <f t="shared" si="116"/>
        <v>0.39347390280280753</v>
      </c>
      <c r="G368" s="1">
        <f t="shared" si="120"/>
        <v>-0.1386393569539986</v>
      </c>
      <c r="H368" s="1">
        <f t="shared" si="117"/>
        <v>7.832740897306495</v>
      </c>
    </row>
    <row r="369" spans="3:8" ht="15.75">
      <c r="C369" s="1">
        <f t="shared" si="118"/>
        <v>3.559999999999968</v>
      </c>
      <c r="D369" s="1">
        <f t="shared" si="105"/>
        <v>20</v>
      </c>
      <c r="E369" s="1">
        <f t="shared" si="119"/>
        <v>0.04884811666915748</v>
      </c>
      <c r="F369" s="1">
        <f t="shared" si="116"/>
        <v>0.38261464119090893</v>
      </c>
      <c r="G369" s="1">
        <f t="shared" si="120"/>
        <v>-0.1348132105420895</v>
      </c>
      <c r="H369" s="1">
        <f t="shared" si="117"/>
        <v>7.832740897306495</v>
      </c>
    </row>
    <row r="370" spans="3:8" ht="15.75">
      <c r="C370" s="1">
        <f t="shared" si="118"/>
        <v>3.569999999999968</v>
      </c>
      <c r="D370" s="1">
        <f t="shared" si="105"/>
        <v>20</v>
      </c>
      <c r="E370" s="1">
        <f t="shared" si="119"/>
        <v>0.04749998456373659</v>
      </c>
      <c r="F370" s="1">
        <f t="shared" si="116"/>
        <v>0.3720550717138068</v>
      </c>
      <c r="G370" s="1">
        <f t="shared" si="120"/>
        <v>-0.13109265982495144</v>
      </c>
      <c r="H370" s="1">
        <f t="shared" si="117"/>
        <v>7.832740897306495</v>
      </c>
    </row>
    <row r="371" spans="3:8" ht="15.75">
      <c r="C371" s="1">
        <f t="shared" si="118"/>
        <v>3.5799999999999677</v>
      </c>
      <c r="D371" s="1">
        <f t="shared" si="105"/>
        <v>20</v>
      </c>
      <c r="E371" s="1">
        <f t="shared" si="119"/>
        <v>0.04618905796548707</v>
      </c>
      <c r="F371" s="1">
        <f t="shared" si="116"/>
        <v>0.36178692333433093</v>
      </c>
      <c r="G371" s="1">
        <f t="shared" si="120"/>
        <v>-0.12747479059160813</v>
      </c>
      <c r="H371" s="1">
        <f t="shared" si="117"/>
        <v>7.832740897306495</v>
      </c>
    </row>
    <row r="372" spans="3:8" ht="15.75">
      <c r="C372" s="1">
        <f t="shared" si="118"/>
        <v>3.5899999999999674</v>
      </c>
      <c r="D372" s="1">
        <f t="shared" si="105"/>
        <v>20</v>
      </c>
      <c r="E372" s="1">
        <f t="shared" si="119"/>
        <v>0.04491431005957099</v>
      </c>
      <c r="F372" s="1">
        <f t="shared" si="116"/>
        <v>0.35180215327790626</v>
      </c>
      <c r="G372" s="1">
        <f t="shared" si="120"/>
        <v>-0.12395676905882906</v>
      </c>
      <c r="H372" s="1">
        <f t="shared" si="117"/>
        <v>7.832740897306495</v>
      </c>
    </row>
    <row r="373" spans="3:8" ht="15.75">
      <c r="C373" s="1">
        <f t="shared" si="118"/>
        <v>3.5999999999999672</v>
      </c>
      <c r="D373" s="1">
        <f t="shared" si="105"/>
        <v>20</v>
      </c>
      <c r="E373" s="1">
        <f t="shared" si="119"/>
        <v>0.0436747423689827</v>
      </c>
      <c r="F373" s="1">
        <f t="shared" si="116"/>
        <v>0.34209294073285557</v>
      </c>
      <c r="G373" s="1">
        <f t="shared" si="120"/>
        <v>-0.1205358396515005</v>
      </c>
      <c r="H373" s="1">
        <f t="shared" si="117"/>
        <v>7.832740897306495</v>
      </c>
    </row>
    <row r="374" spans="3:8" ht="15.75">
      <c r="C374" s="1">
        <f t="shared" si="118"/>
        <v>3.609999999999967</v>
      </c>
      <c r="D374" s="1">
        <f t="shared" si="105"/>
        <v>20</v>
      </c>
      <c r="E374" s="1">
        <f t="shared" si="119"/>
        <v>0.042469383972467696</v>
      </c>
      <c r="F374" s="1">
        <f t="shared" si="116"/>
        <v>0.3326516807245607</v>
      </c>
      <c r="G374" s="1">
        <f t="shared" si="120"/>
        <v>-0.11720932284425489</v>
      </c>
      <c r="H374" s="1">
        <f t="shared" si="117"/>
        <v>7.832740897306495</v>
      </c>
    </row>
    <row r="375" spans="3:8" ht="15.75">
      <c r="C375" s="1">
        <f t="shared" si="118"/>
        <v>3.619999999999967</v>
      </c>
      <c r="D375" s="1">
        <f t="shared" si="105"/>
        <v>20</v>
      </c>
      <c r="E375" s="1">
        <f t="shared" si="119"/>
        <v>0.04129729074402515</v>
      </c>
      <c r="F375" s="1">
        <f t="shared" si="116"/>
        <v>0.32347097815868275</v>
      </c>
      <c r="G375" s="1">
        <f t="shared" si="120"/>
        <v>-0.11397461306266807</v>
      </c>
      <c r="H375" s="1">
        <f t="shared" si="117"/>
        <v>7.832740897306495</v>
      </c>
    </row>
    <row r="376" spans="3:8" ht="15.75">
      <c r="C376" s="1">
        <f t="shared" si="118"/>
        <v>3.6299999999999666</v>
      </c>
      <c r="D376" s="1">
        <f t="shared" si="105"/>
        <v>20</v>
      </c>
      <c r="E376" s="1">
        <f t="shared" si="119"/>
        <v>0.04015754461339847</v>
      </c>
      <c r="F376" s="1">
        <f t="shared" si="116"/>
        <v>0.3145436420287763</v>
      </c>
      <c r="G376" s="1">
        <f t="shared" si="120"/>
        <v>-0.1108291766423803</v>
      </c>
      <c r="H376" s="1">
        <f t="shared" si="117"/>
        <v>7.832740897306495</v>
      </c>
    </row>
    <row r="377" spans="3:8" ht="15.75">
      <c r="C377" s="1">
        <f t="shared" si="118"/>
        <v>3.6399999999999664</v>
      </c>
      <c r="D377" s="1">
        <f t="shared" si="105"/>
        <v>20</v>
      </c>
      <c r="E377" s="1">
        <f t="shared" si="119"/>
        <v>0.039049252846974664</v>
      </c>
      <c r="F377" s="1">
        <f t="shared" si="116"/>
        <v>0.3058626797837605</v>
      </c>
      <c r="G377" s="1">
        <f t="shared" si="120"/>
        <v>-0.10777054984454269</v>
      </c>
      <c r="H377" s="1">
        <f t="shared" si="117"/>
        <v>7.832740897306495</v>
      </c>
    </row>
    <row r="378" spans="3:8" ht="15.75">
      <c r="C378" s="1">
        <f t="shared" si="118"/>
        <v>3.649999999999966</v>
      </c>
      <c r="D378" s="1">
        <f t="shared" si="105"/>
        <v>20</v>
      </c>
      <c r="E378" s="1">
        <f t="shared" si="119"/>
        <v>0.037971547348529235</v>
      </c>
      <c r="F378" s="1">
        <f t="shared" si="116"/>
        <v>0.29742129185083493</v>
      </c>
      <c r="G378" s="1">
        <f t="shared" si="120"/>
        <v>-0.10479633692603435</v>
      </c>
      <c r="H378" s="1">
        <f t="shared" si="117"/>
        <v>7.832740897306495</v>
      </c>
    </row>
    <row r="379" spans="3:8" ht="15.75">
      <c r="C379" s="1">
        <f t="shared" si="118"/>
        <v>3.659999999999966</v>
      </c>
      <c r="D379" s="1">
        <f t="shared" si="105"/>
        <v>20</v>
      </c>
      <c r="E379" s="1">
        <f t="shared" si="119"/>
        <v>0.03692358397926889</v>
      </c>
      <c r="F379" s="1">
        <f t="shared" si="116"/>
        <v>0.28921286630955034</v>
      </c>
      <c r="G379" s="1">
        <f t="shared" si="120"/>
        <v>-0.10190420826293885</v>
      </c>
      <c r="H379" s="1">
        <f t="shared" si="117"/>
        <v>7.832740897306495</v>
      </c>
    </row>
    <row r="380" spans="3:8" ht="15.75">
      <c r="C380" s="1">
        <f t="shared" si="118"/>
        <v>3.6699999999999657</v>
      </c>
      <c r="D380" s="1">
        <f t="shared" si="105"/>
        <v>20</v>
      </c>
      <c r="E380" s="1">
        <f t="shared" si="119"/>
        <v>0.035904541896639504</v>
      </c>
      <c r="F380" s="1">
        <f t="shared" si="116"/>
        <v>0.28123097371286276</v>
      </c>
      <c r="G380" s="1">
        <f t="shared" si="120"/>
        <v>-0.09909189852581023</v>
      </c>
      <c r="H380" s="1">
        <f t="shared" si="117"/>
        <v>7.832740897306495</v>
      </c>
    </row>
    <row r="381" spans="3:8" ht="15.75">
      <c r="C381" s="1">
        <f t="shared" si="118"/>
        <v>3.6799999999999655</v>
      </c>
      <c r="D381" s="1">
        <f t="shared" si="105"/>
        <v>20</v>
      </c>
      <c r="E381" s="1">
        <f t="shared" si="119"/>
        <v>0.0349136229113814</v>
      </c>
      <c r="F381" s="1">
        <f t="shared" si="116"/>
        <v>0.27346936205111416</v>
      </c>
      <c r="G381" s="1">
        <f t="shared" si="120"/>
        <v>-0.09635720490529909</v>
      </c>
      <c r="H381" s="1">
        <f t="shared" si="117"/>
        <v>7.832740897306495</v>
      </c>
    </row>
    <row r="382" spans="3:8" ht="15.75">
      <c r="C382" s="1">
        <f t="shared" si="118"/>
        <v>3.6899999999999653</v>
      </c>
      <c r="D382" s="1">
        <f t="shared" si="105"/>
        <v>20</v>
      </c>
      <c r="E382" s="1">
        <f t="shared" si="119"/>
        <v>0.033950050862328406</v>
      </c>
      <c r="F382" s="1">
        <f aca="true" t="shared" si="121" ref="F382:F397">(D382-E)*E382</f>
        <v>0.26592195185499534</v>
      </c>
      <c r="G382" s="1">
        <f t="shared" si="120"/>
        <v>-0.09369798538674913</v>
      </c>
      <c r="H382" s="1">
        <f aca="true" t="shared" si="122" ref="H382:H397">D382-E</f>
        <v>7.832740897306495</v>
      </c>
    </row>
    <row r="383" spans="3:8" ht="15.75">
      <c r="C383" s="1">
        <f aca="true" t="shared" si="123" ref="C383:C398">C382+dx</f>
        <v>3.699999999999965</v>
      </c>
      <c r="D383" s="1">
        <f t="shared" si="105"/>
        <v>20</v>
      </c>
      <c r="E383" s="1">
        <f aca="true" t="shared" si="124" ref="E383:E398">E382+dx*G382</f>
        <v>0.03301307100846092</v>
      </c>
      <c r="F383" s="1">
        <f t="shared" si="121"/>
        <v>0.2585828314336552</v>
      </c>
      <c r="G383" s="1">
        <f aca="true" t="shared" si="125" ref="G383:G398">G382+dx*F383</f>
        <v>-0.09111215707241258</v>
      </c>
      <c r="H383" s="1">
        <f t="shared" si="122"/>
        <v>7.832740897306495</v>
      </c>
    </row>
    <row r="384" spans="3:8" ht="15.75">
      <c r="C384" s="1">
        <f t="shared" si="123"/>
        <v>3.709999999999965</v>
      </c>
      <c r="D384" s="1">
        <f t="shared" si="105"/>
        <v>20</v>
      </c>
      <c r="E384" s="1">
        <f t="shared" si="124"/>
        <v>0.03210194943773679</v>
      </c>
      <c r="F384" s="1">
        <f t="shared" si="121"/>
        <v>0.2514462522442262</v>
      </c>
      <c r="G384" s="1">
        <f t="shared" si="125"/>
        <v>-0.08859769454997031</v>
      </c>
      <c r="H384" s="1">
        <f t="shared" si="122"/>
        <v>7.832740897306495</v>
      </c>
    </row>
    <row r="385" spans="3:8" ht="15.75">
      <c r="C385" s="1">
        <f t="shared" si="123"/>
        <v>3.7199999999999647</v>
      </c>
      <c r="D385" s="1">
        <f t="shared" si="105"/>
        <v>20</v>
      </c>
      <c r="E385" s="1">
        <f t="shared" si="124"/>
        <v>0.031215972492237086</v>
      </c>
      <c r="F385" s="1">
        <f t="shared" si="121"/>
        <v>0.24450662438913998</v>
      </c>
      <c r="G385" s="1">
        <f t="shared" si="125"/>
        <v>-0.08615262830607891</v>
      </c>
      <c r="H385" s="1">
        <f t="shared" si="122"/>
        <v>7.832740897306495</v>
      </c>
    </row>
    <row r="386" spans="3:8" ht="15.75">
      <c r="C386" s="1">
        <f t="shared" si="123"/>
        <v>3.7299999999999645</v>
      </c>
      <c r="D386" s="1">
        <f t="shared" si="105"/>
        <v>20</v>
      </c>
      <c r="E386" s="1">
        <f t="shared" si="124"/>
        <v>0.030354446209176298</v>
      </c>
      <c r="F386" s="1">
        <f t="shared" si="121"/>
        <v>0.2377585122377053</v>
      </c>
      <c r="G386" s="1">
        <f t="shared" si="125"/>
        <v>-0.08377504318370185</v>
      </c>
      <c r="H386" s="1">
        <f t="shared" si="122"/>
        <v>7.832740897306495</v>
      </c>
    </row>
    <row r="387" spans="3:8" ht="15.75">
      <c r="C387" s="1">
        <f t="shared" si="123"/>
        <v>3.7399999999999642</v>
      </c>
      <c r="D387" s="1">
        <f t="shared" si="105"/>
        <v>20</v>
      </c>
      <c r="E387" s="1">
        <f t="shared" si="124"/>
        <v>0.02951669577733928</v>
      </c>
      <c r="F387" s="1">
        <f t="shared" si="121"/>
        <v>0.2311966301685193</v>
      </c>
      <c r="G387" s="1">
        <f t="shared" si="125"/>
        <v>-0.08146307688201666</v>
      </c>
      <c r="H387" s="1">
        <f t="shared" si="122"/>
        <v>7.832740897306495</v>
      </c>
    </row>
    <row r="388" spans="3:8" ht="15.75">
      <c r="C388" s="1">
        <f t="shared" si="123"/>
        <v>3.749999999999964</v>
      </c>
      <c r="D388" s="1">
        <f t="shared" si="105"/>
        <v>20</v>
      </c>
      <c r="E388" s="1">
        <f t="shared" si="124"/>
        <v>0.02870206500851911</v>
      </c>
      <c r="F388" s="1">
        <f t="shared" si="121"/>
        <v>0.22481583842937733</v>
      </c>
      <c r="G388" s="1">
        <f t="shared" si="125"/>
        <v>-0.07921491849772289</v>
      </c>
      <c r="H388" s="1">
        <f t="shared" si="122"/>
        <v>7.832740897306495</v>
      </c>
    </row>
    <row r="389" spans="3:8" ht="15.75">
      <c r="C389" s="1">
        <f t="shared" si="123"/>
        <v>3.759999999999964</v>
      </c>
      <c r="D389" s="1">
        <f t="shared" si="105"/>
        <v>20</v>
      </c>
      <c r="E389" s="1">
        <f t="shared" si="124"/>
        <v>0.02790991582354188</v>
      </c>
      <c r="F389" s="1">
        <f t="shared" si="121"/>
        <v>0.21861113911143817</v>
      </c>
      <c r="G389" s="1">
        <f t="shared" si="125"/>
        <v>-0.0770288071066085</v>
      </c>
      <c r="H389" s="1">
        <f t="shared" si="122"/>
        <v>7.832740897306495</v>
      </c>
    </row>
    <row r="390" spans="3:8" ht="15.75">
      <c r="C390" s="1">
        <f t="shared" si="123"/>
        <v>3.7699999999999636</v>
      </c>
      <c r="D390" s="1">
        <f t="shared" si="105"/>
        <v>20</v>
      </c>
      <c r="E390" s="1">
        <f t="shared" si="124"/>
        <v>0.027139627752475796</v>
      </c>
      <c r="F390" s="1">
        <f t="shared" si="121"/>
        <v>0.21257767223449153</v>
      </c>
      <c r="G390" s="1">
        <f t="shared" si="125"/>
        <v>-0.07490303038426359</v>
      </c>
      <c r="H390" s="1">
        <f t="shared" si="122"/>
        <v>7.832740897306495</v>
      </c>
    </row>
    <row r="391" spans="3:8" ht="15.75">
      <c r="C391" s="1">
        <f t="shared" si="123"/>
        <v>3.7799999999999634</v>
      </c>
      <c r="D391" s="1">
        <f t="shared" si="105"/>
        <v>20</v>
      </c>
      <c r="E391" s="1">
        <f t="shared" si="124"/>
        <v>0.02639059744863316</v>
      </c>
      <c r="F391" s="1">
        <f t="shared" si="121"/>
        <v>0.2067107119402614</v>
      </c>
      <c r="G391" s="1">
        <f t="shared" si="125"/>
        <v>-0.07283592326486098</v>
      </c>
      <c r="H391" s="1">
        <f t="shared" si="122"/>
        <v>7.832740897306495</v>
      </c>
    </row>
    <row r="392" spans="3:8" ht="15.75">
      <c r="C392" s="1">
        <f t="shared" si="123"/>
        <v>3.789999999999963</v>
      </c>
      <c r="D392" s="1">
        <f t="shared" si="105"/>
        <v>20</v>
      </c>
      <c r="E392" s="1">
        <f t="shared" si="124"/>
        <v>0.02566223821598455</v>
      </c>
      <c r="F392" s="1">
        <f t="shared" si="121"/>
        <v>0.20100566279076384</v>
      </c>
      <c r="G392" s="1">
        <f t="shared" si="125"/>
        <v>-0.07082586663695334</v>
      </c>
      <c r="H392" s="1">
        <f t="shared" si="122"/>
        <v>7.832740897306495</v>
      </c>
    </row>
    <row r="393" spans="3:8" ht="15.75">
      <c r="C393" s="1">
        <f t="shared" si="123"/>
        <v>3.799999999999963</v>
      </c>
      <c r="D393" s="1">
        <f t="shared" si="105"/>
        <v>20</v>
      </c>
      <c r="E393" s="1">
        <f t="shared" si="124"/>
        <v>0.024953979549615018</v>
      </c>
      <c r="F393" s="1">
        <f t="shared" si="121"/>
        <v>0.19545805616881948</v>
      </c>
      <c r="G393" s="1">
        <f t="shared" si="125"/>
        <v>-0.06887128607526515</v>
      </c>
      <c r="H393" s="1">
        <f t="shared" si="122"/>
        <v>7.832740897306495</v>
      </c>
    </row>
    <row r="394" spans="3:8" ht="15.75">
      <c r="C394" s="1">
        <f t="shared" si="123"/>
        <v>3.8099999999999627</v>
      </c>
      <c r="D394" s="1">
        <f t="shared" si="105"/>
        <v>20</v>
      </c>
      <c r="E394" s="1">
        <f t="shared" si="124"/>
        <v>0.024265266688862367</v>
      </c>
      <c r="F394" s="1">
        <f t="shared" si="121"/>
        <v>0.19006354677790122</v>
      </c>
      <c r="G394" s="1">
        <f t="shared" si="125"/>
        <v>-0.06697065060748614</v>
      </c>
      <c r="H394" s="1">
        <f t="shared" si="122"/>
        <v>7.832740897306495</v>
      </c>
    </row>
    <row r="395" spans="3:8" ht="15.75">
      <c r="C395" s="1">
        <f t="shared" si="123"/>
        <v>3.8199999999999625</v>
      </c>
      <c r="D395" s="1">
        <f t="shared" si="105"/>
        <v>20</v>
      </c>
      <c r="E395" s="1">
        <f t="shared" si="124"/>
        <v>0.023595560182787505</v>
      </c>
      <c r="F395" s="1">
        <f t="shared" si="121"/>
        <v>0.1848179092385764</v>
      </c>
      <c r="G395" s="1">
        <f t="shared" si="125"/>
        <v>-0.06512247151510037</v>
      </c>
      <c r="H395" s="1">
        <f t="shared" si="122"/>
        <v>7.832740897306495</v>
      </c>
    </row>
    <row r="396" spans="3:8" ht="15.75">
      <c r="C396" s="1">
        <f t="shared" si="123"/>
        <v>3.8299999999999623</v>
      </c>
      <c r="D396" s="1">
        <f t="shared" si="105"/>
        <v>20</v>
      </c>
      <c r="E396" s="1">
        <f t="shared" si="124"/>
        <v>0.022944335467636502</v>
      </c>
      <c r="F396" s="1">
        <f t="shared" si="121"/>
        <v>0.17971703477887638</v>
      </c>
      <c r="G396" s="1">
        <f t="shared" si="125"/>
        <v>-0.06332530116731161</v>
      </c>
      <c r="H396" s="1">
        <f t="shared" si="122"/>
        <v>7.832740897306495</v>
      </c>
    </row>
    <row r="397" spans="3:8" ht="15.75">
      <c r="C397" s="1">
        <f t="shared" si="123"/>
        <v>3.839999999999962</v>
      </c>
      <c r="D397" s="1">
        <f aca="true" t="shared" si="126" ref="D397:D460">D*0.5*(1+SIGN(C397-0.5*W))</f>
        <v>20</v>
      </c>
      <c r="E397" s="1">
        <f t="shared" si="124"/>
        <v>0.022311082455963385</v>
      </c>
      <c r="F397" s="1">
        <f t="shared" si="121"/>
        <v>0.17475692801600184</v>
      </c>
      <c r="G397" s="1">
        <f t="shared" si="125"/>
        <v>-0.06157773188715159</v>
      </c>
      <c r="H397" s="1">
        <f t="shared" si="122"/>
        <v>7.832740897306495</v>
      </c>
    </row>
    <row r="398" spans="3:8" ht="15.75">
      <c r="C398" s="1">
        <f t="shared" si="123"/>
        <v>3.849999999999962</v>
      </c>
      <c r="D398" s="1">
        <f t="shared" si="126"/>
        <v>20</v>
      </c>
      <c r="E398" s="1">
        <f t="shared" si="124"/>
        <v>0.021695305137091867</v>
      </c>
      <c r="F398" s="1">
        <f aca="true" t="shared" si="127" ref="F398:F413">(D398-E)*E398</f>
        <v>0.16993370382684317</v>
      </c>
      <c r="G398" s="1">
        <f t="shared" si="125"/>
        <v>-0.05987839484888316</v>
      </c>
      <c r="H398" s="1">
        <f aca="true" t="shared" si="128" ref="H398:H413">D398-E</f>
        <v>7.832740897306495</v>
      </c>
    </row>
    <row r="399" spans="3:8" ht="15.75">
      <c r="C399" s="1">
        <f aca="true" t="shared" si="129" ref="C399:C414">C398+dx</f>
        <v>3.8599999999999617</v>
      </c>
      <c r="D399" s="1">
        <f t="shared" si="126"/>
        <v>20</v>
      </c>
      <c r="E399" s="1">
        <f aca="true" t="shared" si="130" ref="E399:E414">E398+dx*G398</f>
        <v>0.021096521188603036</v>
      </c>
      <c r="F399" s="1">
        <f t="shared" si="127"/>
        <v>0.16524358430486402</v>
      </c>
      <c r="G399" s="1">
        <f aca="true" t="shared" si="131" ref="G399:G414">G398+dx*F399</f>
        <v>-0.05822595900583452</v>
      </c>
      <c r="H399" s="1">
        <f t="shared" si="128"/>
        <v>7.832740897306495</v>
      </c>
    </row>
    <row r="400" spans="3:8" ht="15.75">
      <c r="C400" s="1">
        <f t="shared" si="129"/>
        <v>3.8699999999999615</v>
      </c>
      <c r="D400" s="1">
        <f t="shared" si="126"/>
        <v>20</v>
      </c>
      <c r="E400" s="1">
        <f t="shared" si="130"/>
        <v>0.020514261598544692</v>
      </c>
      <c r="F400" s="1">
        <f t="shared" si="127"/>
        <v>0.16068289580096512</v>
      </c>
      <c r="G400" s="1">
        <f t="shared" si="131"/>
        <v>-0.05661913004782487</v>
      </c>
      <c r="H400" s="1">
        <f t="shared" si="128"/>
        <v>7.832740897306495</v>
      </c>
    </row>
    <row r="401" spans="3:8" ht="15.75">
      <c r="C401" s="1">
        <f t="shared" si="129"/>
        <v>3.8799999999999613</v>
      </c>
      <c r="D401" s="1">
        <f t="shared" si="126"/>
        <v>20</v>
      </c>
      <c r="E401" s="1">
        <f t="shared" si="130"/>
        <v>0.019948070298066445</v>
      </c>
      <c r="F401" s="1">
        <f t="shared" si="127"/>
        <v>0.15624806604601002</v>
      </c>
      <c r="G401" s="1">
        <f t="shared" si="131"/>
        <v>-0.05505664938736477</v>
      </c>
      <c r="H401" s="1">
        <f t="shared" si="128"/>
        <v>7.832740897306495</v>
      </c>
    </row>
    <row r="402" spans="3:8" ht="15.75">
      <c r="C402" s="1">
        <f t="shared" si="129"/>
        <v>3.889999999999961</v>
      </c>
      <c r="D402" s="1">
        <f t="shared" si="126"/>
        <v>20</v>
      </c>
      <c r="E402" s="1">
        <f t="shared" si="130"/>
        <v>0.019397503804192796</v>
      </c>
      <c r="F402" s="1">
        <f t="shared" si="127"/>
        <v>0.15193562135275923</v>
      </c>
      <c r="G402" s="1">
        <f t="shared" si="131"/>
        <v>-0.05353729317383718</v>
      </c>
      <c r="H402" s="1">
        <f t="shared" si="128"/>
        <v>7.832740897306495</v>
      </c>
    </row>
    <row r="403" spans="3:8" ht="15.75">
      <c r="C403" s="1">
        <f t="shared" si="129"/>
        <v>3.899999999999961</v>
      </c>
      <c r="D403" s="1">
        <f t="shared" si="126"/>
        <v>20</v>
      </c>
      <c r="E403" s="1">
        <f t="shared" si="130"/>
        <v>0.018862130872454422</v>
      </c>
      <c r="F403" s="1">
        <f t="shared" si="127"/>
        <v>0.1477421838950212</v>
      </c>
      <c r="G403" s="1">
        <f t="shared" si="131"/>
        <v>-0.052059871334886966</v>
      </c>
      <c r="H403" s="1">
        <f t="shared" si="128"/>
        <v>7.832740897306495</v>
      </c>
    </row>
    <row r="404" spans="3:8" ht="15.75">
      <c r="C404" s="1">
        <f t="shared" si="129"/>
        <v>3.9099999999999606</v>
      </c>
      <c r="D404" s="1">
        <f t="shared" si="126"/>
        <v>20</v>
      </c>
      <c r="E404" s="1">
        <f t="shared" si="130"/>
        <v>0.018341532159105552</v>
      </c>
      <c r="F404" s="1">
        <f t="shared" si="127"/>
        <v>0.14366446906188837</v>
      </c>
      <c r="G404" s="1">
        <f t="shared" si="131"/>
        <v>-0.050623226644268084</v>
      </c>
      <c r="H404" s="1">
        <f t="shared" si="128"/>
        <v>7.832740897306495</v>
      </c>
    </row>
    <row r="405" spans="3:8" ht="15.75">
      <c r="C405" s="1">
        <f t="shared" si="129"/>
        <v>3.9199999999999604</v>
      </c>
      <c r="D405" s="1">
        <f t="shared" si="126"/>
        <v>20</v>
      </c>
      <c r="E405" s="1">
        <f t="shared" si="130"/>
        <v>0.017835299892662873</v>
      </c>
      <c r="F405" s="1">
        <f t="shared" si="127"/>
        <v>0.13969928288498662</v>
      </c>
      <c r="G405" s="1">
        <f t="shared" si="131"/>
        <v>-0.04922623381541822</v>
      </c>
      <c r="H405" s="1">
        <f t="shared" si="128"/>
        <v>7.832740897306495</v>
      </c>
    </row>
    <row r="406" spans="3:8" ht="15.75">
      <c r="C406" s="1">
        <f t="shared" si="129"/>
        <v>3.92999999999996</v>
      </c>
      <c r="D406" s="1">
        <f t="shared" si="126"/>
        <v>20</v>
      </c>
      <c r="E406" s="1">
        <f t="shared" si="130"/>
        <v>0.01734303755450869</v>
      </c>
      <c r="F406" s="1">
        <f t="shared" si="127"/>
        <v>0.13584351953672263</v>
      </c>
      <c r="G406" s="1">
        <f t="shared" si="131"/>
        <v>-0.04786779862005099</v>
      </c>
      <c r="H406" s="1">
        <f t="shared" si="128"/>
        <v>7.832740897306495</v>
      </c>
    </row>
    <row r="407" spans="3:8" ht="15.75">
      <c r="C407" s="1">
        <f t="shared" si="129"/>
        <v>3.93999999999996</v>
      </c>
      <c r="D407" s="1">
        <f t="shared" si="126"/>
        <v>20</v>
      </c>
      <c r="E407" s="1">
        <f t="shared" si="130"/>
        <v>0.01686435956830818</v>
      </c>
      <c r="F407" s="1">
        <f t="shared" si="127"/>
        <v>0.1320941588975696</v>
      </c>
      <c r="G407" s="1">
        <f t="shared" si="131"/>
        <v>-0.0465468570310753</v>
      </c>
      <c r="H407" s="1">
        <f t="shared" si="128"/>
        <v>7.832740897306495</v>
      </c>
    </row>
    <row r="408" spans="3:8" ht="15.75">
      <c r="C408" s="1">
        <f t="shared" si="129"/>
        <v>3.9499999999999598</v>
      </c>
      <c r="D408" s="1">
        <f t="shared" si="126"/>
        <v>20</v>
      </c>
      <c r="E408" s="1">
        <f t="shared" si="130"/>
        <v>0.016398890997997427</v>
      </c>
      <c r="F408" s="1">
        <f t="shared" si="127"/>
        <v>0.12844826419048577</v>
      </c>
      <c r="G408" s="1">
        <f t="shared" si="131"/>
        <v>-0.04526237438917044</v>
      </c>
      <c r="H408" s="1">
        <f t="shared" si="128"/>
        <v>7.832740897306495</v>
      </c>
    </row>
    <row r="409" spans="3:8" ht="15.75">
      <c r="C409" s="1">
        <f t="shared" si="129"/>
        <v>3.9599999999999596</v>
      </c>
      <c r="D409" s="1">
        <f t="shared" si="126"/>
        <v>20</v>
      </c>
      <c r="E409" s="1">
        <f t="shared" si="130"/>
        <v>0.015946267254105723</v>
      </c>
      <c r="F409" s="1">
        <f t="shared" si="127"/>
        <v>0.12490297968061324</v>
      </c>
      <c r="G409" s="1">
        <f t="shared" si="131"/>
        <v>-0.044013344592364306</v>
      </c>
      <c r="H409" s="1">
        <f t="shared" si="128"/>
        <v>7.832740897306495</v>
      </c>
    </row>
    <row r="410" spans="3:8" ht="15.75">
      <c r="C410" s="1">
        <f t="shared" si="129"/>
        <v>3.9699999999999593</v>
      </c>
      <c r="D410" s="1">
        <f t="shared" si="126"/>
        <v>20</v>
      </c>
      <c r="E410" s="1">
        <f t="shared" si="130"/>
        <v>0.01550613380818208</v>
      </c>
      <c r="F410" s="1">
        <f t="shared" si="127"/>
        <v>0.12145552843845468</v>
      </c>
      <c r="G410" s="1">
        <f t="shared" si="131"/>
        <v>-0.04279878930797976</v>
      </c>
      <c r="H410" s="1">
        <f t="shared" si="128"/>
        <v>7.832740897306495</v>
      </c>
    </row>
    <row r="411" spans="3:8" ht="15.75">
      <c r="C411" s="1">
        <f t="shared" si="129"/>
        <v>3.979999999999959</v>
      </c>
      <c r="D411" s="1">
        <f t="shared" si="126"/>
        <v>20</v>
      </c>
      <c r="E411" s="1">
        <f t="shared" si="130"/>
        <v>0.015078145915102283</v>
      </c>
      <c r="F411" s="1">
        <f t="shared" si="127"/>
        <v>0.11810321016477653</v>
      </c>
      <c r="G411" s="1">
        <f t="shared" si="131"/>
        <v>-0.04161775720633199</v>
      </c>
      <c r="H411" s="1">
        <f t="shared" si="128"/>
        <v>7.832740897306495</v>
      </c>
    </row>
    <row r="412" spans="3:8" ht="15.75">
      <c r="C412" s="1">
        <f t="shared" si="129"/>
        <v>3.989999999999959</v>
      </c>
      <c r="D412" s="1">
        <f t="shared" si="126"/>
        <v>20</v>
      </c>
      <c r="E412" s="1">
        <f t="shared" si="130"/>
        <v>0.014661968343038963</v>
      </c>
      <c r="F412" s="1">
        <f t="shared" si="127"/>
        <v>0.11484339907553442</v>
      </c>
      <c r="G412" s="1">
        <f t="shared" si="131"/>
        <v>-0.04046932321557665</v>
      </c>
      <c r="H412" s="1">
        <f t="shared" si="128"/>
        <v>7.832740897306495</v>
      </c>
    </row>
    <row r="413" spans="3:8" ht="15.75">
      <c r="C413" s="1">
        <f t="shared" si="129"/>
        <v>3.9999999999999587</v>
      </c>
      <c r="D413" s="1">
        <f t="shared" si="126"/>
        <v>20</v>
      </c>
      <c r="E413" s="1">
        <f t="shared" si="130"/>
        <v>0.014257275110883197</v>
      </c>
      <c r="F413" s="1">
        <f t="shared" si="127"/>
        <v>0.11167354184516481</v>
      </c>
      <c r="G413" s="1">
        <f t="shared" si="131"/>
        <v>-0.039352587797125</v>
      </c>
      <c r="H413" s="1">
        <f t="shared" si="128"/>
        <v>7.832740897306495</v>
      </c>
    </row>
    <row r="414" spans="3:8" ht="15.75">
      <c r="C414" s="1">
        <f t="shared" si="129"/>
        <v>4.009999999999959</v>
      </c>
      <c r="D414" s="1">
        <f t="shared" si="126"/>
        <v>20</v>
      </c>
      <c r="E414" s="1">
        <f t="shared" si="130"/>
        <v>0.013863749232911947</v>
      </c>
      <c r="F414" s="1">
        <f aca="true" t="shared" si="132" ref="F414:F429">(D414-E)*E414</f>
        <v>0.10859115560663095</v>
      </c>
      <c r="G414" s="1">
        <f t="shared" si="131"/>
        <v>-0.038266676241058686</v>
      </c>
      <c r="H414" s="1">
        <f aca="true" t="shared" si="133" ref="H414:H429">D414-E</f>
        <v>7.832740897306495</v>
      </c>
    </row>
    <row r="415" spans="3:8" ht="15.75">
      <c r="C415" s="1">
        <f aca="true" t="shared" si="134" ref="C415:C430">C414+dx</f>
        <v>4.019999999999959</v>
      </c>
      <c r="D415" s="1">
        <f t="shared" si="126"/>
        <v>20</v>
      </c>
      <c r="E415" s="1">
        <f aca="true" t="shared" si="135" ref="E415:E430">E414+dx*G414</f>
        <v>0.01348108247050136</v>
      </c>
      <c r="F415" s="1">
        <f t="shared" si="132"/>
        <v>0.10559382600665769</v>
      </c>
      <c r="G415" s="1">
        <f aca="true" t="shared" si="136" ref="G415:G430">G414+dx*F415</f>
        <v>-0.03721073798099211</v>
      </c>
      <c r="H415" s="1">
        <f t="shared" si="133"/>
        <v>7.832740897306495</v>
      </c>
    </row>
    <row r="416" spans="3:8" ht="15.75">
      <c r="C416" s="1">
        <f t="shared" si="134"/>
        <v>4.0299999999999585</v>
      </c>
      <c r="D416" s="1">
        <f t="shared" si="126"/>
        <v>20</v>
      </c>
      <c r="E416" s="1">
        <f t="shared" si="135"/>
        <v>0.013108975090691439</v>
      </c>
      <c r="F416" s="1">
        <f t="shared" si="132"/>
        <v>0.10267920531463096</v>
      </c>
      <c r="G416" s="1">
        <f t="shared" si="136"/>
        <v>-0.036183945927845795</v>
      </c>
      <c r="H416" s="1">
        <f t="shared" si="133"/>
        <v>7.832740897306495</v>
      </c>
    </row>
    <row r="417" spans="3:8" ht="15.75">
      <c r="C417" s="1">
        <f t="shared" si="134"/>
        <v>4.039999999999958</v>
      </c>
      <c r="D417" s="1">
        <f t="shared" si="126"/>
        <v>20</v>
      </c>
      <c r="E417" s="1">
        <f t="shared" si="135"/>
        <v>0.01274713563141298</v>
      </c>
      <c r="F417" s="1">
        <f t="shared" si="132"/>
        <v>0.09984501058368131</v>
      </c>
      <c r="G417" s="1">
        <f t="shared" si="136"/>
        <v>-0.03518549582200898</v>
      </c>
      <c r="H417" s="1">
        <f t="shared" si="133"/>
        <v>7.832740897306495</v>
      </c>
    </row>
    <row r="418" spans="3:8" ht="15.75">
      <c r="C418" s="1">
        <f t="shared" si="134"/>
        <v>4.049999999999958</v>
      </c>
      <c r="D418" s="1">
        <f t="shared" si="126"/>
        <v>20</v>
      </c>
      <c r="E418" s="1">
        <f t="shared" si="135"/>
        <v>0.01239528067319289</v>
      </c>
      <c r="F418" s="1">
        <f t="shared" si="132"/>
        <v>0.09708902186251074</v>
      </c>
      <c r="G418" s="1">
        <f t="shared" si="136"/>
        <v>-0.03421460560338387</v>
      </c>
      <c r="H418" s="1">
        <f t="shared" si="133"/>
        <v>7.832740897306495</v>
      </c>
    </row>
    <row r="419" spans="3:8" ht="15.75">
      <c r="C419" s="1">
        <f t="shared" si="134"/>
        <v>4.059999999999958</v>
      </c>
      <c r="D419" s="1">
        <f t="shared" si="126"/>
        <v>20</v>
      </c>
      <c r="E419" s="1">
        <f t="shared" si="135"/>
        <v>0.012053134617159051</v>
      </c>
      <c r="F419" s="1">
        <f t="shared" si="132"/>
        <v>0.09440908045656236</v>
      </c>
      <c r="G419" s="1">
        <f t="shared" si="136"/>
        <v>-0.03327051479881825</v>
      </c>
      <c r="H419" s="1">
        <f t="shared" si="133"/>
        <v>7.832740897306495</v>
      </c>
    </row>
    <row r="420" spans="3:8" ht="15.75">
      <c r="C420" s="1">
        <f t="shared" si="134"/>
        <v>4.069999999999958</v>
      </c>
      <c r="D420" s="1">
        <f t="shared" si="126"/>
        <v>20</v>
      </c>
      <c r="E420" s="1">
        <f t="shared" si="135"/>
        <v>0.011720429469170868</v>
      </c>
      <c r="F420" s="1">
        <f t="shared" si="132"/>
        <v>0.09180308723717091</v>
      </c>
      <c r="G420" s="1">
        <f t="shared" si="136"/>
        <v>-0.03235248392644654</v>
      </c>
      <c r="H420" s="1">
        <f t="shared" si="133"/>
        <v>7.832740897306495</v>
      </c>
    </row>
    <row r="421" spans="3:8" ht="15.75">
      <c r="C421" s="1">
        <f t="shared" si="134"/>
        <v>4.079999999999957</v>
      </c>
      <c r="D421" s="1">
        <f t="shared" si="126"/>
        <v>20</v>
      </c>
      <c r="E421" s="1">
        <f t="shared" si="135"/>
        <v>0.011396904629906402</v>
      </c>
      <c r="F421" s="1">
        <f t="shared" si="132"/>
        <v>0.08926900099736962</v>
      </c>
      <c r="G421" s="1">
        <f t="shared" si="136"/>
        <v>-0.03145979391647284</v>
      </c>
      <c r="H421" s="1">
        <f t="shared" si="133"/>
        <v>7.832740897306495</v>
      </c>
    </row>
    <row r="422" spans="3:8" ht="15.75">
      <c r="C422" s="1">
        <f t="shared" si="134"/>
        <v>4.089999999999957</v>
      </c>
      <c r="D422" s="1">
        <f t="shared" si="126"/>
        <v>20</v>
      </c>
      <c r="E422" s="1">
        <f t="shared" si="135"/>
        <v>0.011082306690741674</v>
      </c>
      <c r="F422" s="1">
        <f t="shared" si="132"/>
        <v>0.08680483685306571</v>
      </c>
      <c r="G422" s="1">
        <f t="shared" si="136"/>
        <v>-0.030591745547942185</v>
      </c>
      <c r="H422" s="1">
        <f t="shared" si="133"/>
        <v>7.832740897306495</v>
      </c>
    </row>
    <row r="423" spans="3:8" ht="15.75">
      <c r="C423" s="1">
        <f t="shared" si="134"/>
        <v>4.099999999999957</v>
      </c>
      <c r="D423" s="1">
        <f t="shared" si="126"/>
        <v>20</v>
      </c>
      <c r="E423" s="1">
        <f t="shared" si="135"/>
        <v>0.010776389235262251</v>
      </c>
      <c r="F423" s="1">
        <f t="shared" si="132"/>
        <v>0.08440866468833211</v>
      </c>
      <c r="G423" s="1">
        <f t="shared" si="136"/>
        <v>-0.029747658901058863</v>
      </c>
      <c r="H423" s="1">
        <f t="shared" si="133"/>
        <v>7.832740897306495</v>
      </c>
    </row>
    <row r="424" spans="3:8" ht="15.75">
      <c r="C424" s="1">
        <f t="shared" si="134"/>
        <v>4.109999999999957</v>
      </c>
      <c r="D424" s="1">
        <f t="shared" si="126"/>
        <v>20</v>
      </c>
      <c r="E424" s="1">
        <f t="shared" si="135"/>
        <v>0.010478912646251663</v>
      </c>
      <c r="F424" s="1">
        <f t="shared" si="132"/>
        <v>0.08207860764359763</v>
      </c>
      <c r="G424" s="1">
        <f t="shared" si="136"/>
        <v>-0.028926872824622887</v>
      </c>
      <c r="H424" s="1">
        <f t="shared" si="133"/>
        <v>7.832740897306495</v>
      </c>
    </row>
    <row r="425" spans="3:8" ht="15.75">
      <c r="C425" s="1">
        <f t="shared" si="134"/>
        <v>4.119999999999957</v>
      </c>
      <c r="D425" s="1">
        <f t="shared" si="126"/>
        <v>20</v>
      </c>
      <c r="E425" s="1">
        <f t="shared" si="135"/>
        <v>0.010189643918005434</v>
      </c>
      <c r="F425" s="1">
        <f t="shared" si="132"/>
        <v>0.07981284064555155</v>
      </c>
      <c r="G425" s="1">
        <f t="shared" si="136"/>
        <v>-0.02812874441816737</v>
      </c>
      <c r="H425" s="1">
        <f t="shared" si="133"/>
        <v>7.832740897306495</v>
      </c>
    </row>
    <row r="426" spans="3:8" ht="15.75">
      <c r="C426" s="1">
        <f t="shared" si="134"/>
        <v>4.129999999999956</v>
      </c>
      <c r="D426" s="1">
        <f t="shared" si="126"/>
        <v>20</v>
      </c>
      <c r="E426" s="1">
        <f t="shared" si="135"/>
        <v>0.00990835647382376</v>
      </c>
      <c r="F426" s="1">
        <f t="shared" si="132"/>
        <v>0.07760958897761094</v>
      </c>
      <c r="G426" s="1">
        <f t="shared" si="136"/>
        <v>-0.02735264852839126</v>
      </c>
      <c r="H426" s="1">
        <f t="shared" si="133"/>
        <v>7.832740897306495</v>
      </c>
    </row>
    <row r="427" spans="3:8" ht="15.75">
      <c r="C427" s="1">
        <f t="shared" si="134"/>
        <v>4.139999999999956</v>
      </c>
      <c r="D427" s="1">
        <f t="shared" si="126"/>
        <v>20</v>
      </c>
      <c r="E427" s="1">
        <f t="shared" si="135"/>
        <v>0.009634829988539846</v>
      </c>
      <c r="F427" s="1">
        <f t="shared" si="132"/>
        <v>0.07546712688983112</v>
      </c>
      <c r="G427" s="1">
        <f t="shared" si="136"/>
        <v>-0.02659797725949295</v>
      </c>
      <c r="H427" s="1">
        <f t="shared" si="133"/>
        <v>7.832740897306495</v>
      </c>
    </row>
    <row r="428" spans="3:8" ht="15.75">
      <c r="C428" s="1">
        <f t="shared" si="134"/>
        <v>4.149999999999956</v>
      </c>
      <c r="D428" s="1">
        <f t="shared" si="126"/>
        <v>20</v>
      </c>
      <c r="E428" s="1">
        <f t="shared" si="135"/>
        <v>0.009368850215944916</v>
      </c>
      <c r="F428" s="1">
        <f t="shared" si="132"/>
        <v>0.07338377624717053</v>
      </c>
      <c r="G428" s="1">
        <f t="shared" si="136"/>
        <v>-0.025864139497021245</v>
      </c>
      <c r="H428" s="1">
        <f t="shared" si="133"/>
        <v>7.832740897306495</v>
      </c>
    </row>
    <row r="429" spans="3:8" ht="15.75">
      <c r="C429" s="1">
        <f t="shared" si="134"/>
        <v>4.159999999999956</v>
      </c>
      <c r="D429" s="1">
        <f t="shared" si="126"/>
        <v>20</v>
      </c>
      <c r="E429" s="1">
        <f t="shared" si="135"/>
        <v>0.009110208820974703</v>
      </c>
      <c r="F429" s="1">
        <f t="shared" si="132"/>
        <v>0.07135790521505095</v>
      </c>
      <c r="G429" s="1">
        <f t="shared" si="136"/>
        <v>-0.025150560444870736</v>
      </c>
      <c r="H429" s="1">
        <f t="shared" si="133"/>
        <v>7.832740897306495</v>
      </c>
    </row>
    <row r="430" spans="3:8" ht="15.75">
      <c r="C430" s="1">
        <f t="shared" si="134"/>
        <v>4.1699999999999555</v>
      </c>
      <c r="D430" s="1">
        <f t="shared" si="126"/>
        <v>20</v>
      </c>
      <c r="E430" s="1">
        <f t="shared" si="135"/>
        <v>0.008858703216525996</v>
      </c>
      <c r="F430" s="1">
        <f aca="true" t="shared" si="137" ref="F430:F445">(D430-E)*E430</f>
        <v>0.06938792698118376</v>
      </c>
      <c r="G430" s="1">
        <f t="shared" si="136"/>
        <v>-0.0244566811750589</v>
      </c>
      <c r="H430" s="1">
        <f aca="true" t="shared" si="138" ref="H430:H445">D430-E</f>
        <v>7.832740897306495</v>
      </c>
    </row>
    <row r="431" spans="3:8" ht="15.75">
      <c r="C431" s="1">
        <f aca="true" t="shared" si="139" ref="C431:C446">C430+dx</f>
        <v>4.179999999999955</v>
      </c>
      <c r="D431" s="1">
        <f t="shared" si="126"/>
        <v>20</v>
      </c>
      <c r="E431" s="1">
        <f aca="true" t="shared" si="140" ref="E431:E446">E430+dx*G430</f>
        <v>0.008614136404775407</v>
      </c>
      <c r="F431" s="1">
        <f t="shared" si="137"/>
        <v>0.06747229851266107</v>
      </c>
      <c r="G431" s="1">
        <f aca="true" t="shared" si="141" ref="G431:G446">G430+dx*F431</f>
        <v>-0.023781958189932288</v>
      </c>
      <c r="H431" s="1">
        <f t="shared" si="138"/>
        <v>7.832740897306495</v>
      </c>
    </row>
    <row r="432" spans="3:8" ht="15.75">
      <c r="C432" s="1">
        <f t="shared" si="139"/>
        <v>4.189999999999955</v>
      </c>
      <c r="D432" s="1">
        <f t="shared" si="126"/>
        <v>20</v>
      </c>
      <c r="E432" s="1">
        <f t="shared" si="140"/>
        <v>0.008376316822876085</v>
      </c>
      <c r="F432" s="1">
        <f t="shared" si="137"/>
        <v>0.06560951934733791</v>
      </c>
      <c r="G432" s="1">
        <f t="shared" si="141"/>
        <v>-0.02312586299645891</v>
      </c>
      <c r="H432" s="1">
        <f t="shared" si="138"/>
        <v>7.832740897306495</v>
      </c>
    </row>
    <row r="433" spans="3:8" ht="15.75">
      <c r="C433" s="1">
        <f t="shared" si="139"/>
        <v>4.199999999999955</v>
      </c>
      <c r="D433" s="1">
        <f t="shared" si="126"/>
        <v>20</v>
      </c>
      <c r="E433" s="1">
        <f t="shared" si="140"/>
        <v>0.008145058192911496</v>
      </c>
      <c r="F433" s="1">
        <f t="shared" si="137"/>
        <v>0.06379813041855921</v>
      </c>
      <c r="G433" s="1">
        <f t="shared" si="141"/>
        <v>-0.022487881692273316</v>
      </c>
      <c r="H433" s="1">
        <f t="shared" si="138"/>
        <v>7.832740897306495</v>
      </c>
    </row>
    <row r="434" spans="3:8" ht="15.75">
      <c r="C434" s="1">
        <f t="shared" si="139"/>
        <v>4.209999999999955</v>
      </c>
      <c r="D434" s="1">
        <f t="shared" si="126"/>
        <v>20</v>
      </c>
      <c r="E434" s="1">
        <f t="shared" si="140"/>
        <v>0.007920179375988762</v>
      </c>
      <c r="F434" s="1">
        <f t="shared" si="137"/>
        <v>0.06203671291231062</v>
      </c>
      <c r="G434" s="1">
        <f t="shared" si="141"/>
        <v>-0.02186751456315021</v>
      </c>
      <c r="H434" s="1">
        <f t="shared" si="138"/>
        <v>7.832740897306495</v>
      </c>
    </row>
    <row r="435" spans="3:8" ht="15.75">
      <c r="C435" s="1">
        <f t="shared" si="139"/>
        <v>4.2199999999999545</v>
      </c>
      <c r="D435" s="1">
        <f t="shared" si="126"/>
        <v>20</v>
      </c>
      <c r="E435" s="1">
        <f t="shared" si="140"/>
        <v>0.00770150423035726</v>
      </c>
      <c r="F435" s="1">
        <f t="shared" si="137"/>
        <v>0.060323887155898294</v>
      </c>
      <c r="G435" s="1">
        <f t="shared" si="141"/>
        <v>-0.021264275691591228</v>
      </c>
      <c r="H435" s="1">
        <f t="shared" si="138"/>
        <v>7.832740897306495</v>
      </c>
    </row>
    <row r="436" spans="3:8" ht="15.75">
      <c r="C436" s="1">
        <f t="shared" si="139"/>
        <v>4.229999999999954</v>
      </c>
      <c r="D436" s="1">
        <f t="shared" si="126"/>
        <v>20</v>
      </c>
      <c r="E436" s="1">
        <f t="shared" si="140"/>
        <v>0.007488861473441347</v>
      </c>
      <c r="F436" s="1">
        <f t="shared" si="137"/>
        <v>0.05865831153728702</v>
      </c>
      <c r="G436" s="1">
        <f t="shared" si="141"/>
        <v>-0.02067769257621836</v>
      </c>
      <c r="H436" s="1">
        <f t="shared" si="138"/>
        <v>7.832740897306495</v>
      </c>
    </row>
    <row r="437" spans="3:8" ht="15.75">
      <c r="C437" s="1">
        <f t="shared" si="139"/>
        <v>4.239999999999954</v>
      </c>
      <c r="D437" s="1">
        <f t="shared" si="126"/>
        <v>20</v>
      </c>
      <c r="E437" s="1">
        <f t="shared" si="140"/>
        <v>0.007282084547679164</v>
      </c>
      <c r="F437" s="1">
        <f t="shared" si="137"/>
        <v>0.057038681454250256</v>
      </c>
      <c r="G437" s="1">
        <f t="shared" si="141"/>
        <v>-0.020107305761675857</v>
      </c>
      <c r="H437" s="1">
        <f t="shared" si="138"/>
        <v>7.832740897306495</v>
      </c>
    </row>
    <row r="438" spans="3:8" ht="15.75">
      <c r="C438" s="1">
        <f t="shared" si="139"/>
        <v>4.249999999999954</v>
      </c>
      <c r="D438" s="1">
        <f t="shared" si="126"/>
        <v>20</v>
      </c>
      <c r="E438" s="1">
        <f t="shared" si="140"/>
        <v>0.007081011490062405</v>
      </c>
      <c r="F438" s="1">
        <f t="shared" si="137"/>
        <v>0.055463728292509</v>
      </c>
      <c r="G438" s="1">
        <f t="shared" si="141"/>
        <v>-0.019552668478750767</v>
      </c>
      <c r="H438" s="1">
        <f t="shared" si="138"/>
        <v>7.832740897306495</v>
      </c>
    </row>
    <row r="439" spans="3:8" ht="15.75">
      <c r="C439" s="1">
        <f t="shared" si="139"/>
        <v>4.259999999999954</v>
      </c>
      <c r="D439" s="1">
        <f t="shared" si="126"/>
        <v>20</v>
      </c>
      <c r="E439" s="1">
        <f t="shared" si="140"/>
        <v>0.006885484805274897</v>
      </c>
      <c r="F439" s="1">
        <f t="shared" si="137"/>
        <v>0.053932218432059136</v>
      </c>
      <c r="G439" s="1">
        <f t="shared" si="141"/>
        <v>-0.019013346294430175</v>
      </c>
      <c r="H439" s="1">
        <f t="shared" si="138"/>
        <v>7.832740897306495</v>
      </c>
    </row>
    <row r="440" spans="3:8" ht="15.75">
      <c r="C440" s="1">
        <f t="shared" si="139"/>
        <v>4.269999999999953</v>
      </c>
      <c r="D440" s="1">
        <f t="shared" si="126"/>
        <v>20</v>
      </c>
      <c r="E440" s="1">
        <f t="shared" si="140"/>
        <v>0.006695351342330595</v>
      </c>
      <c r="F440" s="1">
        <f t="shared" si="137"/>
        <v>0.05244295228090879</v>
      </c>
      <c r="G440" s="1">
        <f t="shared" si="141"/>
        <v>-0.018488916771621088</v>
      </c>
      <c r="H440" s="1">
        <f t="shared" si="138"/>
        <v>7.832740897306495</v>
      </c>
    </row>
    <row r="441" spans="3:8" ht="15.75">
      <c r="C441" s="1">
        <f t="shared" si="139"/>
        <v>4.279999999999953</v>
      </c>
      <c r="D441" s="1">
        <f t="shared" si="126"/>
        <v>20</v>
      </c>
      <c r="E441" s="1">
        <f t="shared" si="140"/>
        <v>0.0065104621746143836</v>
      </c>
      <c r="F441" s="1">
        <f t="shared" si="137"/>
        <v>0.05099476333546906</v>
      </c>
      <c r="G441" s="1">
        <f t="shared" si="141"/>
        <v>-0.017978969138266396</v>
      </c>
      <c r="H441" s="1">
        <f t="shared" si="138"/>
        <v>7.832740897306495</v>
      </c>
    </row>
    <row r="442" spans="3:8" ht="15.75">
      <c r="C442" s="1">
        <f t="shared" si="139"/>
        <v>4.289999999999953</v>
      </c>
      <c r="D442" s="1">
        <f t="shared" si="126"/>
        <v>20</v>
      </c>
      <c r="E442" s="1">
        <f t="shared" si="140"/>
        <v>0.006330672483231719</v>
      </c>
      <c r="F442" s="1">
        <f t="shared" si="137"/>
        <v>0.04958651726686195</v>
      </c>
      <c r="G442" s="1">
        <f t="shared" si="141"/>
        <v>-0.017483103965597775</v>
      </c>
      <c r="H442" s="1">
        <f t="shared" si="138"/>
        <v>7.832740897306495</v>
      </c>
    </row>
    <row r="443" spans="3:8" ht="15.75">
      <c r="C443" s="1">
        <f t="shared" si="139"/>
        <v>4.299999999999953</v>
      </c>
      <c r="D443" s="1">
        <f t="shared" si="126"/>
        <v>20</v>
      </c>
      <c r="E443" s="1">
        <f t="shared" si="140"/>
        <v>0.006155841443575742</v>
      </c>
      <c r="F443" s="1">
        <f t="shared" si="137"/>
        <v>0.04821711103242997</v>
      </c>
      <c r="G443" s="1">
        <f t="shared" si="141"/>
        <v>-0.017000932855273477</v>
      </c>
      <c r="H443" s="1">
        <f t="shared" si="138"/>
        <v>7.832740897306495</v>
      </c>
    </row>
    <row r="444" spans="3:8" ht="15.75">
      <c r="C444" s="1">
        <f t="shared" si="139"/>
        <v>4.3099999999999525</v>
      </c>
      <c r="D444" s="1">
        <f t="shared" si="126"/>
        <v>20</v>
      </c>
      <c r="E444" s="1">
        <f t="shared" si="140"/>
        <v>0.005985832115023007</v>
      </c>
      <c r="F444" s="1">
        <f t="shared" si="137"/>
        <v>0.04688547201175134</v>
      </c>
      <c r="G444" s="1">
        <f t="shared" si="141"/>
        <v>-0.016532078135155965</v>
      </c>
      <c r="H444" s="1">
        <f t="shared" si="138"/>
        <v>7.832740897306495</v>
      </c>
    </row>
    <row r="445" spans="3:8" ht="15.75">
      <c r="C445" s="1">
        <f t="shared" si="139"/>
        <v>4.319999999999952</v>
      </c>
      <c r="D445" s="1">
        <f t="shared" si="126"/>
        <v>20</v>
      </c>
      <c r="E445" s="1">
        <f t="shared" si="140"/>
        <v>0.005820511333671447</v>
      </c>
      <c r="F445" s="1">
        <f t="shared" si="137"/>
        <v>0.045590557166484316</v>
      </c>
      <c r="G445" s="1">
        <f t="shared" si="141"/>
        <v>-0.01607617256349112</v>
      </c>
      <c r="H445" s="1">
        <f t="shared" si="138"/>
        <v>7.832740897306495</v>
      </c>
    </row>
    <row r="446" spans="3:8" ht="15.75">
      <c r="C446" s="1">
        <f t="shared" si="139"/>
        <v>4.329999999999952</v>
      </c>
      <c r="D446" s="1">
        <f t="shared" si="126"/>
        <v>20</v>
      </c>
      <c r="E446" s="1">
        <f t="shared" si="140"/>
        <v>0.0056597496080365356</v>
      </c>
      <c r="F446" s="1">
        <f aca="true" t="shared" si="142" ref="F446:F461">(D446-E)*E446</f>
        <v>0.04433135222338218</v>
      </c>
      <c r="G446" s="1">
        <f t="shared" si="141"/>
        <v>-0.0156328590412573</v>
      </c>
      <c r="H446" s="1">
        <f aca="true" t="shared" si="143" ref="H446:H461">D446-E</f>
        <v>7.832740897306495</v>
      </c>
    </row>
    <row r="447" spans="3:8" ht="15.75">
      <c r="C447" s="1">
        <f aca="true" t="shared" si="144" ref="C447:C462">C446+dx</f>
        <v>4.339999999999952</v>
      </c>
      <c r="D447" s="1">
        <f t="shared" si="126"/>
        <v>20</v>
      </c>
      <c r="E447" s="1">
        <f aca="true" t="shared" si="145" ref="E447:E462">E446+dx*G446</f>
        <v>0.005503421017623963</v>
      </c>
      <c r="F447" s="1">
        <f t="shared" si="142"/>
        <v>0.043106870879839346</v>
      </c>
      <c r="G447" s="1">
        <f aca="true" t="shared" si="146" ref="G447:G462">G446+dx*F447</f>
        <v>-0.015201790332458906</v>
      </c>
      <c r="H447" s="1">
        <f t="shared" si="143"/>
        <v>7.832740897306495</v>
      </c>
    </row>
    <row r="448" spans="3:8" ht="15.75">
      <c r="C448" s="1">
        <f t="shared" si="144"/>
        <v>4.349999999999952</v>
      </c>
      <c r="D448" s="1">
        <f t="shared" si="126"/>
        <v>20</v>
      </c>
      <c r="E448" s="1">
        <f t="shared" si="145"/>
        <v>0.005351403114299374</v>
      </c>
      <c r="F448" s="1">
        <f t="shared" si="142"/>
        <v>0.041916154031346055</v>
      </c>
      <c r="G448" s="1">
        <f t="shared" si="146"/>
        <v>-0.014782628792145446</v>
      </c>
      <c r="H448" s="1">
        <f t="shared" si="143"/>
        <v>7.832740897306495</v>
      </c>
    </row>
    <row r="449" spans="3:8" ht="15.75">
      <c r="C449" s="1">
        <f t="shared" si="144"/>
        <v>4.3599999999999515</v>
      </c>
      <c r="D449" s="1">
        <f t="shared" si="126"/>
        <v>20</v>
      </c>
      <c r="E449" s="1">
        <f t="shared" si="145"/>
        <v>0.00520357682637792</v>
      </c>
      <c r="F449" s="1">
        <f t="shared" si="142"/>
        <v>0.04075826902024667</v>
      </c>
      <c r="G449" s="1">
        <f t="shared" si="146"/>
        <v>-0.014375046101942979</v>
      </c>
      <c r="H449" s="1">
        <f t="shared" si="143"/>
        <v>7.832740897306495</v>
      </c>
    </row>
    <row r="450" spans="3:8" ht="15.75">
      <c r="C450" s="1">
        <f t="shared" si="144"/>
        <v>4.369999999999951</v>
      </c>
      <c r="D450" s="1">
        <f t="shared" si="126"/>
        <v>20</v>
      </c>
      <c r="E450" s="1">
        <f t="shared" si="145"/>
        <v>0.00505982636535849</v>
      </c>
      <c r="F450" s="1">
        <f t="shared" si="142"/>
        <v>0.03963230890521312</v>
      </c>
      <c r="G450" s="1">
        <f t="shared" si="146"/>
        <v>-0.013978723012890848</v>
      </c>
      <c r="H450" s="1">
        <f t="shared" si="143"/>
        <v>7.832740897306495</v>
      </c>
    </row>
    <row r="451" spans="3:8" ht="15.75">
      <c r="C451" s="1">
        <f t="shared" si="144"/>
        <v>4.379999999999951</v>
      </c>
      <c r="D451" s="1">
        <f t="shared" si="126"/>
        <v>20</v>
      </c>
      <c r="E451" s="1">
        <f t="shared" si="145"/>
        <v>0.004920039135229581</v>
      </c>
      <c r="F451" s="1">
        <f t="shared" si="142"/>
        <v>0.038537391750861225</v>
      </c>
      <c r="G451" s="1">
        <f t="shared" si="146"/>
        <v>-0.013593349095382236</v>
      </c>
      <c r="H451" s="1">
        <f t="shared" si="143"/>
        <v>7.832740897306495</v>
      </c>
    </row>
    <row r="452" spans="3:8" ht="15.75">
      <c r="C452" s="1">
        <f t="shared" si="144"/>
        <v>4.389999999999951</v>
      </c>
      <c r="D452" s="1">
        <f t="shared" si="126"/>
        <v>20</v>
      </c>
      <c r="E452" s="1">
        <f t="shared" si="145"/>
        <v>0.004784105644275759</v>
      </c>
      <c r="F452" s="1">
        <f t="shared" si="142"/>
        <v>0.037472659936953576</v>
      </c>
      <c r="G452" s="1">
        <f t="shared" si="146"/>
        <v>-0.0132186224960127</v>
      </c>
      <c r="H452" s="1">
        <f t="shared" si="143"/>
        <v>7.832740897306495</v>
      </c>
    </row>
    <row r="453" spans="3:8" ht="15.75">
      <c r="C453" s="1">
        <f t="shared" si="144"/>
        <v>4.399999999999951</v>
      </c>
      <c r="D453" s="1">
        <f t="shared" si="126"/>
        <v>20</v>
      </c>
      <c r="E453" s="1">
        <f t="shared" si="145"/>
        <v>0.004651919419315632</v>
      </c>
      <c r="F453" s="1">
        <f t="shared" si="142"/>
        <v>0.03643727948664783</v>
      </c>
      <c r="G453" s="1">
        <f t="shared" si="146"/>
        <v>-0.012854249701146223</v>
      </c>
      <c r="H453" s="1">
        <f t="shared" si="143"/>
        <v>7.832740897306495</v>
      </c>
    </row>
    <row r="454" spans="3:8" ht="15.75">
      <c r="C454" s="1">
        <f t="shared" si="144"/>
        <v>4.40999999999995</v>
      </c>
      <c r="D454" s="1">
        <f t="shared" si="126"/>
        <v>20</v>
      </c>
      <c r="E454" s="1">
        <f t="shared" si="145"/>
        <v>0.00452337692230417</v>
      </c>
      <c r="F454" s="1">
        <f t="shared" si="142"/>
        <v>0.03543043941326426</v>
      </c>
      <c r="G454" s="1">
        <f t="shared" si="146"/>
        <v>-0.01249994530701358</v>
      </c>
      <c r="H454" s="1">
        <f t="shared" si="143"/>
        <v>7.832740897306495</v>
      </c>
    </row>
    <row r="455" spans="3:8" ht="15.75">
      <c r="C455" s="1">
        <f t="shared" si="144"/>
        <v>4.41999999999995</v>
      </c>
      <c r="D455" s="1">
        <f t="shared" si="126"/>
        <v>20</v>
      </c>
      <c r="E455" s="1">
        <f t="shared" si="145"/>
        <v>0.004398377469234034</v>
      </c>
      <c r="F455" s="1">
        <f t="shared" si="142"/>
        <v>0.03445135108506086</v>
      </c>
      <c r="G455" s="1">
        <f t="shared" si="146"/>
        <v>-0.012155431796162972</v>
      </c>
      <c r="H455" s="1">
        <f t="shared" si="143"/>
        <v>7.832740897306495</v>
      </c>
    </row>
    <row r="456" spans="3:8" ht="15.75">
      <c r="C456" s="1">
        <f t="shared" si="144"/>
        <v>4.42999999999995</v>
      </c>
      <c r="D456" s="1">
        <f t="shared" si="126"/>
        <v>20</v>
      </c>
      <c r="E456" s="1">
        <f t="shared" si="145"/>
        <v>0.004276823151272404</v>
      </c>
      <c r="F456" s="1">
        <f t="shared" si="142"/>
        <v>0.0334992476075186</v>
      </c>
      <c r="G456" s="1">
        <f t="shared" si="146"/>
        <v>-0.011820439320087786</v>
      </c>
      <c r="H456" s="1">
        <f t="shared" si="143"/>
        <v>7.832740897306495</v>
      </c>
    </row>
    <row r="457" spans="3:8" ht="15.75">
      <c r="C457" s="1">
        <f t="shared" si="144"/>
        <v>4.43999999999995</v>
      </c>
      <c r="D457" s="1">
        <f t="shared" si="126"/>
        <v>20</v>
      </c>
      <c r="E457" s="1">
        <f t="shared" si="145"/>
        <v>0.004158618758071527</v>
      </c>
      <c r="F457" s="1">
        <f t="shared" si="142"/>
        <v>0.032573383222652796</v>
      </c>
      <c r="G457" s="1">
        <f t="shared" si="146"/>
        <v>-0.01149470548786126</v>
      </c>
      <c r="H457" s="1">
        <f t="shared" si="143"/>
        <v>7.832740897306495</v>
      </c>
    </row>
    <row r="458" spans="3:8" ht="15.75">
      <c r="C458" s="1">
        <f t="shared" si="144"/>
        <v>4.4499999999999496</v>
      </c>
      <c r="D458" s="1">
        <f t="shared" si="126"/>
        <v>20</v>
      </c>
      <c r="E458" s="1">
        <f t="shared" si="145"/>
        <v>0.004043671703192914</v>
      </c>
      <c r="F458" s="1">
        <f t="shared" si="142"/>
        <v>0.031673032724880146</v>
      </c>
      <c r="G458" s="1">
        <f t="shared" si="146"/>
        <v>-0.011177975160612457</v>
      </c>
      <c r="H458" s="1">
        <f t="shared" si="143"/>
        <v>7.832740897306495</v>
      </c>
    </row>
    <row r="459" spans="3:8" ht="15.75">
      <c r="C459" s="1">
        <f t="shared" si="144"/>
        <v>4.459999999999949</v>
      </c>
      <c r="D459" s="1">
        <f t="shared" si="126"/>
        <v>20</v>
      </c>
      <c r="E459" s="1">
        <f t="shared" si="145"/>
        <v>0.003931891951586789</v>
      </c>
      <c r="F459" s="1">
        <f t="shared" si="142"/>
        <v>0.030797490892984093</v>
      </c>
      <c r="G459" s="1">
        <f t="shared" si="146"/>
        <v>-0.010870000251682617</v>
      </c>
      <c r="H459" s="1">
        <f t="shared" si="143"/>
        <v>7.832740897306495</v>
      </c>
    </row>
    <row r="460" spans="3:8" ht="15.75">
      <c r="C460" s="1">
        <f t="shared" si="144"/>
        <v>4.469999999999949</v>
      </c>
      <c r="D460" s="1">
        <f t="shared" si="126"/>
        <v>20</v>
      </c>
      <c r="E460" s="1">
        <f t="shared" si="145"/>
        <v>0.003823191949069963</v>
      </c>
      <c r="F460" s="1">
        <f t="shared" si="142"/>
        <v>0.02994607193773323</v>
      </c>
      <c r="G460" s="1">
        <f t="shared" si="146"/>
        <v>-0.010570539532305285</v>
      </c>
      <c r="H460" s="1">
        <f t="shared" si="143"/>
        <v>7.832740897306495</v>
      </c>
    </row>
    <row r="461" spans="3:8" ht="15.75">
      <c r="C461" s="1">
        <f t="shared" si="144"/>
        <v>4.479999999999949</v>
      </c>
      <c r="D461" s="1">
        <f aca="true" t="shared" si="147" ref="D461:D524">D*0.5*(1+SIGN(C461-0.5*W))</f>
        <v>20</v>
      </c>
      <c r="E461" s="1">
        <f t="shared" si="145"/>
        <v>0.00371748655374691</v>
      </c>
      <c r="F461" s="1">
        <f t="shared" si="142"/>
        <v>0.029118108964720404</v>
      </c>
      <c r="G461" s="1">
        <f t="shared" si="146"/>
        <v>-0.010279358442658081</v>
      </c>
      <c r="H461" s="1">
        <f t="shared" si="143"/>
        <v>7.832740897306495</v>
      </c>
    </row>
    <row r="462" spans="3:8" ht="15.75">
      <c r="C462" s="1">
        <f t="shared" si="144"/>
        <v>4.489999999999949</v>
      </c>
      <c r="D462" s="1">
        <f t="shared" si="147"/>
        <v>20</v>
      </c>
      <c r="E462" s="1">
        <f t="shared" si="145"/>
        <v>0.0036146929693203294</v>
      </c>
      <c r="F462" s="1">
        <f aca="true" t="shared" si="148" ref="F462:F477">(D462-E)*E462</f>
        <v>0.028312953452001598</v>
      </c>
      <c r="G462" s="1">
        <f t="shared" si="146"/>
        <v>-0.009996228908138064</v>
      </c>
      <c r="H462" s="1">
        <f aca="true" t="shared" si="149" ref="H462:H477">D462-E</f>
        <v>7.832740897306495</v>
      </c>
    </row>
    <row r="463" spans="3:8" ht="15.75">
      <c r="C463" s="1">
        <f aca="true" t="shared" si="150" ref="C463:C478">C462+dx</f>
        <v>4.4999999999999485</v>
      </c>
      <c r="D463" s="1">
        <f t="shared" si="147"/>
        <v>20</v>
      </c>
      <c r="E463" s="1">
        <f aca="true" t="shared" si="151" ref="E463:E478">E462+dx*G462</f>
        <v>0.0035147306802389487</v>
      </c>
      <c r="F463" s="1">
        <f t="shared" si="148"/>
        <v>0.02752997474212549</v>
      </c>
      <c r="G463" s="1">
        <f aca="true" t="shared" si="152" ref="G463:G478">G462+dx*F463</f>
        <v>-0.00972092916071681</v>
      </c>
      <c r="H463" s="1">
        <f t="shared" si="149"/>
        <v>7.832740897306495</v>
      </c>
    </row>
    <row r="464" spans="3:8" ht="15.75">
      <c r="C464" s="1">
        <f t="shared" si="150"/>
        <v>4.509999999999948</v>
      </c>
      <c r="D464" s="1">
        <f t="shared" si="147"/>
        <v>20</v>
      </c>
      <c r="E464" s="1">
        <f t="shared" si="151"/>
        <v>0.0034175213886317806</v>
      </c>
      <c r="F464" s="1">
        <f t="shared" si="148"/>
        <v>0.026768559548155834</v>
      </c>
      <c r="G464" s="1">
        <f t="shared" si="152"/>
        <v>-0.009453243565235251</v>
      </c>
      <c r="H464" s="1">
        <f t="shared" si="149"/>
        <v>7.832740897306495</v>
      </c>
    </row>
    <row r="465" spans="3:8" ht="15.75">
      <c r="C465" s="1">
        <f t="shared" si="150"/>
        <v>4.519999999999948</v>
      </c>
      <c r="D465" s="1">
        <f t="shared" si="147"/>
        <v>20</v>
      </c>
      <c r="E465" s="1">
        <f t="shared" si="151"/>
        <v>0.0033229889529794283</v>
      </c>
      <c r="F465" s="1">
        <f t="shared" si="148"/>
        <v>0.026028111473299656</v>
      </c>
      <c r="G465" s="1">
        <f t="shared" si="152"/>
        <v>-0.009192962450502254</v>
      </c>
      <c r="H465" s="1">
        <f t="shared" si="149"/>
        <v>7.832740897306495</v>
      </c>
    </row>
    <row r="466" spans="3:8" ht="15.75">
      <c r="C466" s="1">
        <f t="shared" si="150"/>
        <v>4.529999999999948</v>
      </c>
      <c r="D466" s="1">
        <f t="shared" si="147"/>
        <v>20</v>
      </c>
      <c r="E466" s="1">
        <f t="shared" si="151"/>
        <v>0.0032310593284744058</v>
      </c>
      <c r="F466" s="1">
        <f t="shared" si="148"/>
        <v>0.02530805054376514</v>
      </c>
      <c r="G466" s="1">
        <f t="shared" si="152"/>
        <v>-0.008939881945064603</v>
      </c>
      <c r="H466" s="1">
        <f t="shared" si="149"/>
        <v>7.832740897306495</v>
      </c>
    </row>
    <row r="467" spans="3:8" ht="15.75">
      <c r="C467" s="1">
        <f t="shared" si="150"/>
        <v>4.539999999999948</v>
      </c>
      <c r="D467" s="1">
        <f t="shared" si="147"/>
        <v>20</v>
      </c>
      <c r="E467" s="1">
        <f t="shared" si="151"/>
        <v>0.00314166050902376</v>
      </c>
      <c r="F467" s="1">
        <f t="shared" si="148"/>
        <v>0.024607812754483146</v>
      </c>
      <c r="G467" s="1">
        <f t="shared" si="152"/>
        <v>-0.008693803817519772</v>
      </c>
      <c r="H467" s="1">
        <f t="shared" si="149"/>
        <v>7.832740897306495</v>
      </c>
    </row>
    <row r="468" spans="3:8" ht="15.75">
      <c r="C468" s="1">
        <f t="shared" si="150"/>
        <v>4.549999999999947</v>
      </c>
      <c r="D468" s="1">
        <f t="shared" si="147"/>
        <v>20</v>
      </c>
      <c r="E468" s="1">
        <f t="shared" si="151"/>
        <v>0.003054722470848562</v>
      </c>
      <c r="F468" s="1">
        <f t="shared" si="148"/>
        <v>0.02392684962733668</v>
      </c>
      <c r="G468" s="1">
        <f t="shared" si="152"/>
        <v>-0.008454535321246405</v>
      </c>
      <c r="H468" s="1">
        <f t="shared" si="149"/>
        <v>7.832740897306495</v>
      </c>
    </row>
    <row r="469" spans="3:8" ht="15.75">
      <c r="C469" s="1">
        <f t="shared" si="150"/>
        <v>4.559999999999947</v>
      </c>
      <c r="D469" s="1">
        <f t="shared" si="147"/>
        <v>20</v>
      </c>
      <c r="E469" s="1">
        <f t="shared" si="151"/>
        <v>0.002970177117636098</v>
      </c>
      <c r="F469" s="1">
        <f t="shared" si="148"/>
        <v>0.02326462778155219</v>
      </c>
      <c r="G469" s="1">
        <f t="shared" si="152"/>
        <v>-0.008221889043430883</v>
      </c>
      <c r="H469" s="1">
        <f t="shared" si="149"/>
        <v>7.832740897306495</v>
      </c>
    </row>
    <row r="470" spans="3:8" ht="15.75">
      <c r="C470" s="1">
        <f t="shared" si="150"/>
        <v>4.569999999999947</v>
      </c>
      <c r="D470" s="1">
        <f t="shared" si="147"/>
        <v>20</v>
      </c>
      <c r="E470" s="1">
        <f t="shared" si="151"/>
        <v>0.002887958227201789</v>
      </c>
      <c r="F470" s="1">
        <f t="shared" si="148"/>
        <v>0.022620628515916216</v>
      </c>
      <c r="G470" s="1">
        <f t="shared" si="152"/>
        <v>-0.007995682758271722</v>
      </c>
      <c r="H470" s="1">
        <f t="shared" si="149"/>
        <v>7.832740897306495</v>
      </c>
    </row>
    <row r="471" spans="3:8" ht="15.75">
      <c r="C471" s="1">
        <f t="shared" si="150"/>
        <v>4.579999999999947</v>
      </c>
      <c r="D471" s="1">
        <f t="shared" si="147"/>
        <v>20</v>
      </c>
      <c r="E471" s="1">
        <f t="shared" si="151"/>
        <v>0.002808001399619072</v>
      </c>
      <c r="F471" s="1">
        <f t="shared" si="148"/>
        <v>0.021994347402490184</v>
      </c>
      <c r="G471" s="1">
        <f t="shared" si="152"/>
        <v>-0.00777573928424682</v>
      </c>
      <c r="H471" s="1">
        <f t="shared" si="149"/>
        <v>7.832740897306495</v>
      </c>
    </row>
    <row r="472" spans="3:8" ht="15.75">
      <c r="C472" s="1">
        <f t="shared" si="150"/>
        <v>4.589999999999947</v>
      </c>
      <c r="D472" s="1">
        <f t="shared" si="147"/>
        <v>20</v>
      </c>
      <c r="E472" s="1">
        <f t="shared" si="151"/>
        <v>0.0027302440067766037</v>
      </c>
      <c r="F472" s="1">
        <f t="shared" si="148"/>
        <v>0.021385293891505057</v>
      </c>
      <c r="G472" s="1">
        <f t="shared" si="152"/>
        <v>-0.0075618863453317696</v>
      </c>
      <c r="H472" s="1">
        <f t="shared" si="149"/>
        <v>7.832740897306495</v>
      </c>
    </row>
    <row r="473" spans="3:8" ht="15.75">
      <c r="C473" s="1">
        <f t="shared" si="150"/>
        <v>4.599999999999946</v>
      </c>
      <c r="D473" s="1">
        <f t="shared" si="147"/>
        <v>20</v>
      </c>
      <c r="E473" s="1">
        <f t="shared" si="151"/>
        <v>0.0026546251433232863</v>
      </c>
      <c r="F473" s="1">
        <f t="shared" si="148"/>
        <v>0.02079299092712642</v>
      </c>
      <c r="G473" s="1">
        <f t="shared" si="152"/>
        <v>-0.0073539564360605054</v>
      </c>
      <c r="H473" s="1">
        <f t="shared" si="149"/>
        <v>7.832740897306495</v>
      </c>
    </row>
    <row r="474" spans="3:8" ht="15.75">
      <c r="C474" s="1">
        <f t="shared" si="150"/>
        <v>4.609999999999946</v>
      </c>
      <c r="D474" s="1">
        <f t="shared" si="147"/>
        <v>20</v>
      </c>
      <c r="E474" s="1">
        <f t="shared" si="151"/>
        <v>0.002581085578962681</v>
      </c>
      <c r="F474" s="1">
        <f t="shared" si="148"/>
        <v>0.020216974573789005</v>
      </c>
      <c r="G474" s="1">
        <f t="shared" si="152"/>
        <v>-0.007151786690322615</v>
      </c>
      <c r="H474" s="1">
        <f t="shared" si="149"/>
        <v>7.832740897306495</v>
      </c>
    </row>
    <row r="475" spans="3:8" ht="15.75">
      <c r="C475" s="1">
        <f t="shared" si="150"/>
        <v>4.619999999999946</v>
      </c>
      <c r="D475" s="1">
        <f t="shared" si="147"/>
        <v>20</v>
      </c>
      <c r="E475" s="1">
        <f t="shared" si="151"/>
        <v>0.002509567712059455</v>
      </c>
      <c r="F475" s="1">
        <f t="shared" si="148"/>
        <v>0.019656793652807984</v>
      </c>
      <c r="G475" s="1">
        <f t="shared" si="152"/>
        <v>-0.0069552187537945355</v>
      </c>
      <c r="H475" s="1">
        <f t="shared" si="149"/>
        <v>7.832740897306495</v>
      </c>
    </row>
    <row r="476" spans="3:8" ht="15.75">
      <c r="C476" s="1">
        <f t="shared" si="150"/>
        <v>4.629999999999946</v>
      </c>
      <c r="D476" s="1">
        <f t="shared" si="147"/>
        <v>20</v>
      </c>
      <c r="E476" s="1">
        <f t="shared" si="151"/>
        <v>0.00244001552452151</v>
      </c>
      <c r="F476" s="1">
        <f t="shared" si="148"/>
        <v>0.01911200938898239</v>
      </c>
      <c r="G476" s="1">
        <f t="shared" si="152"/>
        <v>-0.006764098659904711</v>
      </c>
      <c r="H476" s="1">
        <f t="shared" si="149"/>
        <v>7.832740897306495</v>
      </c>
    </row>
    <row r="477" spans="3:8" ht="15.75">
      <c r="C477" s="1">
        <f t="shared" si="150"/>
        <v>4.6399999999999455</v>
      </c>
      <c r="D477" s="1">
        <f t="shared" si="147"/>
        <v>20</v>
      </c>
      <c r="E477" s="1">
        <f t="shared" si="151"/>
        <v>0.0023723745379224627</v>
      </c>
      <c r="F477" s="1">
        <f t="shared" si="148"/>
        <v>0.018582195066913873</v>
      </c>
      <c r="G477" s="1">
        <f t="shared" si="152"/>
        <v>-0.006578276709235572</v>
      </c>
      <c r="H477" s="1">
        <f t="shared" si="149"/>
        <v>7.832740897306495</v>
      </c>
    </row>
    <row r="478" spans="3:8" ht="15.75">
      <c r="C478" s="1">
        <f t="shared" si="150"/>
        <v>4.649999999999945</v>
      </c>
      <c r="D478" s="1">
        <f t="shared" si="147"/>
        <v>20</v>
      </c>
      <c r="E478" s="1">
        <f t="shared" si="151"/>
        <v>0.002306591770830107</v>
      </c>
      <c r="F478" s="1">
        <f aca="true" t="shared" si="153" ref="F478:F493">(D478-E)*E478</f>
        <v>0.01806693569677159</v>
      </c>
      <c r="G478" s="1">
        <f t="shared" si="152"/>
        <v>-0.006397607352267856</v>
      </c>
      <c r="H478" s="1">
        <f aca="true" t="shared" si="154" ref="H478:H493">D478-E</f>
        <v>7.832740897306495</v>
      </c>
    </row>
    <row r="479" spans="3:8" ht="15.75">
      <c r="C479" s="1">
        <f aca="true" t="shared" si="155" ref="C479:C494">C478+dx</f>
        <v>4.659999999999945</v>
      </c>
      <c r="D479" s="1">
        <f t="shared" si="147"/>
        <v>20</v>
      </c>
      <c r="E479" s="1">
        <f aca="true" t="shared" si="156" ref="E479:E494">E478+dx*G478</f>
        <v>0.0022426156973074283</v>
      </c>
      <c r="F479" s="1">
        <f t="shared" si="153"/>
        <v>0.017565827689241417</v>
      </c>
      <c r="G479" s="1">
        <f aca="true" t="shared" si="157" ref="G479:G494">G478+dx*F479</f>
        <v>-0.006221949075375442</v>
      </c>
      <c r="H479" s="1">
        <f t="shared" si="154"/>
        <v>7.832740897306495</v>
      </c>
    </row>
    <row r="480" spans="3:8" ht="15.75">
      <c r="C480" s="1">
        <f t="shared" si="155"/>
        <v>4.669999999999945</v>
      </c>
      <c r="D480" s="1">
        <f t="shared" si="147"/>
        <v>20</v>
      </c>
      <c r="E480" s="1">
        <f t="shared" si="156"/>
        <v>0.0021803962065536737</v>
      </c>
      <c r="F480" s="1">
        <f t="shared" si="153"/>
        <v>0.0170784785394049</v>
      </c>
      <c r="G480" s="1">
        <f t="shared" si="157"/>
        <v>-0.006051164289981393</v>
      </c>
      <c r="H480" s="1">
        <f t="shared" si="154"/>
        <v>7.832740897306495</v>
      </c>
    </row>
    <row r="481" spans="3:8" ht="15.75">
      <c r="C481" s="1">
        <f t="shared" si="155"/>
        <v>4.679999999999945</v>
      </c>
      <c r="D481" s="1">
        <f t="shared" si="147"/>
        <v>20</v>
      </c>
      <c r="E481" s="1">
        <f t="shared" si="156"/>
        <v>0.00211988456365386</v>
      </c>
      <c r="F481" s="1">
        <f t="shared" si="153"/>
        <v>0.016604506519300323</v>
      </c>
      <c r="G481" s="1">
        <f t="shared" si="157"/>
        <v>-0.0058851192247883904</v>
      </c>
      <c r="H481" s="1">
        <f t="shared" si="154"/>
        <v>7.832740897306495</v>
      </c>
    </row>
    <row r="482" spans="3:8" ht="15.75">
      <c r="C482" s="1">
        <f t="shared" si="155"/>
        <v>4.689999999999944</v>
      </c>
      <c r="D482" s="1">
        <f t="shared" si="147"/>
        <v>20</v>
      </c>
      <c r="E482" s="1">
        <f t="shared" si="156"/>
        <v>0.002061033371405976</v>
      </c>
      <c r="F482" s="1">
        <f t="shared" si="153"/>
        <v>0.016143540378925077</v>
      </c>
      <c r="G482" s="1">
        <f t="shared" si="157"/>
        <v>-0.00572368382099914</v>
      </c>
      <c r="H482" s="1">
        <f t="shared" si="154"/>
        <v>7.832740897306495</v>
      </c>
    </row>
    <row r="483" spans="3:8" ht="15.75">
      <c r="C483" s="1">
        <f t="shared" si="155"/>
        <v>4.699999999999944</v>
      </c>
      <c r="D483" s="1">
        <f t="shared" si="147"/>
        <v>20</v>
      </c>
      <c r="E483" s="1">
        <f t="shared" si="156"/>
        <v>0.0020037965331959847</v>
      </c>
      <c r="F483" s="1">
        <f t="shared" si="153"/>
        <v>0.015695219055445162</v>
      </c>
      <c r="G483" s="1">
        <f t="shared" si="157"/>
        <v>-0.005566731630444688</v>
      </c>
      <c r="H483" s="1">
        <f t="shared" si="154"/>
        <v>7.832740897306495</v>
      </c>
    </row>
    <row r="484" spans="3:8" ht="15.75">
      <c r="C484" s="1">
        <f t="shared" si="155"/>
        <v>4.709999999999944</v>
      </c>
      <c r="D484" s="1">
        <f t="shared" si="147"/>
        <v>20</v>
      </c>
      <c r="E484" s="1">
        <f t="shared" si="156"/>
        <v>0.0019481292168915378</v>
      </c>
      <c r="F484" s="1">
        <f t="shared" si="153"/>
        <v>0.015259191390384024</v>
      </c>
      <c r="G484" s="1">
        <f t="shared" si="157"/>
        <v>-0.005414139716540848</v>
      </c>
      <c r="H484" s="1">
        <f t="shared" si="154"/>
        <v>7.832740897306495</v>
      </c>
    </row>
    <row r="485" spans="3:8" ht="15.75">
      <c r="C485" s="1">
        <f t="shared" si="155"/>
        <v>4.719999999999944</v>
      </c>
      <c r="D485" s="1">
        <f t="shared" si="147"/>
        <v>20</v>
      </c>
      <c r="E485" s="1">
        <f t="shared" si="156"/>
        <v>0.0018939878197261292</v>
      </c>
      <c r="F485" s="1">
        <f t="shared" si="153"/>
        <v>0.014835115854569213</v>
      </c>
      <c r="G485" s="1">
        <f t="shared" si="157"/>
        <v>-0.005265788557995156</v>
      </c>
      <c r="H485" s="1">
        <f t="shared" si="154"/>
        <v>7.832740897306495</v>
      </c>
    </row>
    <row r="486" spans="3:8" ht="15.75">
      <c r="C486" s="1">
        <f t="shared" si="155"/>
        <v>4.729999999999944</v>
      </c>
      <c r="D486" s="1">
        <f t="shared" si="147"/>
        <v>20</v>
      </c>
      <c r="E486" s="1">
        <f t="shared" si="156"/>
        <v>0.0018413299341461776</v>
      </c>
      <c r="F486" s="1">
        <f t="shared" si="153"/>
        <v>0.014422660280621441</v>
      </c>
      <c r="G486" s="1">
        <f t="shared" si="157"/>
        <v>-0.005121561955188941</v>
      </c>
      <c r="H486" s="1">
        <f t="shared" si="154"/>
        <v>7.832740897306495</v>
      </c>
    </row>
    <row r="487" spans="3:8" ht="15.75">
      <c r="C487" s="1">
        <f t="shared" si="155"/>
        <v>4.739999999999943</v>
      </c>
      <c r="D487" s="1">
        <f t="shared" si="147"/>
        <v>20</v>
      </c>
      <c r="E487" s="1">
        <f t="shared" si="156"/>
        <v>0.001790114314594288</v>
      </c>
      <c r="F487" s="1">
        <f t="shared" si="153"/>
        <v>0.014021501602776466</v>
      </c>
      <c r="G487" s="1">
        <f t="shared" si="157"/>
        <v>-0.004981346939161176</v>
      </c>
      <c r="H487" s="1">
        <f t="shared" si="154"/>
        <v>7.832740897306495</v>
      </c>
    </row>
    <row r="488" spans="3:8" ht="15.75">
      <c r="C488" s="1">
        <f t="shared" si="155"/>
        <v>4.749999999999943</v>
      </c>
      <c r="D488" s="1">
        <f t="shared" si="147"/>
        <v>20</v>
      </c>
      <c r="E488" s="1">
        <f t="shared" si="156"/>
        <v>0.0017403008452026763</v>
      </c>
      <c r="F488" s="1">
        <f t="shared" si="153"/>
        <v>0.013631325603836062</v>
      </c>
      <c r="G488" s="1">
        <f t="shared" si="157"/>
        <v>-0.004845033683122816</v>
      </c>
      <c r="H488" s="1">
        <f t="shared" si="154"/>
        <v>7.832740897306495</v>
      </c>
    </row>
    <row r="489" spans="3:8" ht="15.75">
      <c r="C489" s="1">
        <f t="shared" si="155"/>
        <v>4.759999999999943</v>
      </c>
      <c r="D489" s="1">
        <f t="shared" si="147"/>
        <v>20</v>
      </c>
      <c r="E489" s="1">
        <f t="shared" si="156"/>
        <v>0.0016918505083714482</v>
      </c>
      <c r="F489" s="1">
        <f t="shared" si="153"/>
        <v>0.013251826669049827</v>
      </c>
      <c r="G489" s="1">
        <f t="shared" si="157"/>
        <v>-0.004712515416432317</v>
      </c>
      <c r="H489" s="1">
        <f t="shared" si="154"/>
        <v>7.832740897306495</v>
      </c>
    </row>
    <row r="490" spans="3:8" ht="15.75">
      <c r="C490" s="1">
        <f t="shared" si="155"/>
        <v>4.769999999999943</v>
      </c>
      <c r="D490" s="1">
        <f t="shared" si="147"/>
        <v>20</v>
      </c>
      <c r="E490" s="1">
        <f t="shared" si="156"/>
        <v>0.001644725354207125</v>
      </c>
      <c r="F490" s="1">
        <f t="shared" si="153"/>
        <v>0.01288270754673506</v>
      </c>
      <c r="G490" s="1">
        <f t="shared" si="157"/>
        <v>-0.004583688340964966</v>
      </c>
      <c r="H490" s="1">
        <f t="shared" si="154"/>
        <v>7.832740897306495</v>
      </c>
    </row>
    <row r="491" spans="3:8" ht="15.75">
      <c r="C491" s="1">
        <f t="shared" si="155"/>
        <v>4.7799999999999425</v>
      </c>
      <c r="D491" s="1">
        <f t="shared" si="147"/>
        <v>20</v>
      </c>
      <c r="E491" s="1">
        <f t="shared" si="156"/>
        <v>0.0015988884707974754</v>
      </c>
      <c r="F491" s="1">
        <f t="shared" si="153"/>
        <v>0.012523679115447228</v>
      </c>
      <c r="G491" s="1">
        <f t="shared" si="157"/>
        <v>-0.004458451549810494</v>
      </c>
      <c r="H491" s="1">
        <f t="shared" si="154"/>
        <v>7.832740897306495</v>
      </c>
    </row>
    <row r="492" spans="3:8" ht="15.75">
      <c r="C492" s="1">
        <f t="shared" si="155"/>
        <v>4.789999999999942</v>
      </c>
      <c r="D492" s="1">
        <f t="shared" si="147"/>
        <v>20</v>
      </c>
      <c r="E492" s="1">
        <f t="shared" si="156"/>
        <v>0.0015543039552993704</v>
      </c>
      <c r="F492" s="1">
        <f t="shared" si="153"/>
        <v>0.012174460157518625</v>
      </c>
      <c r="G492" s="1">
        <f t="shared" si="157"/>
        <v>-0.004336706948235307</v>
      </c>
      <c r="H492" s="1">
        <f t="shared" si="154"/>
        <v>7.832740897306495</v>
      </c>
    </row>
    <row r="493" spans="3:8" ht="15.75">
      <c r="C493" s="1">
        <f t="shared" si="155"/>
        <v>4.799999999999942</v>
      </c>
      <c r="D493" s="1">
        <f t="shared" si="147"/>
        <v>20</v>
      </c>
      <c r="E493" s="1">
        <f t="shared" si="156"/>
        <v>0.0015109368858170172</v>
      </c>
      <c r="F493" s="1">
        <f t="shared" si="153"/>
        <v>0.011834777138787864</v>
      </c>
      <c r="G493" s="1">
        <f t="shared" si="157"/>
        <v>-0.004218359176847429</v>
      </c>
      <c r="H493" s="1">
        <f t="shared" si="154"/>
        <v>7.832740897306495</v>
      </c>
    </row>
    <row r="494" spans="3:8" ht="15.75">
      <c r="C494" s="1">
        <f t="shared" si="155"/>
        <v>4.809999999999942</v>
      </c>
      <c r="D494" s="1">
        <f t="shared" si="147"/>
        <v>20</v>
      </c>
      <c r="E494" s="1">
        <f t="shared" si="156"/>
        <v>0.0014687532940485428</v>
      </c>
      <c r="F494" s="1">
        <f aca="true" t="shared" si="158" ref="F494:F509">(D494-E)*E494</f>
        <v>0.011504363994347655</v>
      </c>
      <c r="G494" s="1">
        <f t="shared" si="157"/>
        <v>-0.0041033155369039525</v>
      </c>
      <c r="H494" s="1">
        <f aca="true" t="shared" si="159" ref="H494:H509">D494-E</f>
        <v>7.832740897306495</v>
      </c>
    </row>
    <row r="495" spans="3:8" ht="15.75">
      <c r="C495" s="1">
        <f aca="true" t="shared" si="160" ref="C495:C510">C494+dx</f>
        <v>4.819999999999942</v>
      </c>
      <c r="D495" s="1">
        <f t="shared" si="147"/>
        <v>20</v>
      </c>
      <c r="E495" s="1">
        <f aca="true" t="shared" si="161" ref="E495:E510">E494+dx*G494</f>
        <v>0.0014277201386795034</v>
      </c>
      <c r="F495" s="1">
        <f t="shared" si="158"/>
        <v>0.011182961920143047</v>
      </c>
      <c r="G495" s="1">
        <f aca="true" t="shared" si="162" ref="G495:G510">G494+dx*F495</f>
        <v>-0.003991485917702522</v>
      </c>
      <c r="H495" s="1">
        <f t="shared" si="159"/>
        <v>7.832740897306495</v>
      </c>
    </row>
    <row r="496" spans="3:8" ht="15.75">
      <c r="C496" s="1">
        <f t="shared" si="160"/>
        <v>4.8299999999999415</v>
      </c>
      <c r="D496" s="1">
        <f t="shared" si="147"/>
        <v>20</v>
      </c>
      <c r="E496" s="1">
        <f t="shared" si="161"/>
        <v>0.0013878052795024782</v>
      </c>
      <c r="F496" s="1">
        <f t="shared" si="158"/>
        <v>0.010870319170256933</v>
      </c>
      <c r="G496" s="1">
        <f t="shared" si="162"/>
        <v>-0.0038827827259999524</v>
      </c>
      <c r="H496" s="1">
        <f t="shared" si="159"/>
        <v>7.832740897306495</v>
      </c>
    </row>
    <row r="497" spans="3:8" ht="15.75">
      <c r="C497" s="1">
        <f t="shared" si="160"/>
        <v>4.839999999999941</v>
      </c>
      <c r="D497" s="1">
        <f t="shared" si="147"/>
        <v>20</v>
      </c>
      <c r="E497" s="1">
        <f t="shared" si="161"/>
        <v>0.0013489774522424786</v>
      </c>
      <c r="F497" s="1">
        <f t="shared" si="158"/>
        <v>0.01056619085972398</v>
      </c>
      <c r="G497" s="1">
        <f t="shared" si="162"/>
        <v>-0.0037771208174027125</v>
      </c>
      <c r="H497" s="1">
        <f t="shared" si="159"/>
        <v>7.832740897306495</v>
      </c>
    </row>
    <row r="498" spans="3:8" ht="15.75">
      <c r="C498" s="1">
        <f t="shared" si="160"/>
        <v>4.849999999999941</v>
      </c>
      <c r="D498" s="1">
        <f t="shared" si="147"/>
        <v>20</v>
      </c>
      <c r="E498" s="1">
        <f t="shared" si="161"/>
        <v>0.0013112062440684515</v>
      </c>
      <c r="F498" s="1">
        <f t="shared" si="158"/>
        <v>0.010270338772718603</v>
      </c>
      <c r="G498" s="1">
        <f t="shared" si="162"/>
        <v>-0.0036744174296755266</v>
      </c>
      <c r="H498" s="1">
        <f t="shared" si="159"/>
        <v>7.832740897306495</v>
      </c>
    </row>
    <row r="499" spans="3:8" ht="15.75">
      <c r="C499" s="1">
        <f t="shared" si="160"/>
        <v>4.859999999999941</v>
      </c>
      <c r="D499" s="1">
        <f t="shared" si="147"/>
        <v>20</v>
      </c>
      <c r="E499" s="1">
        <f t="shared" si="161"/>
        <v>0.0012744620697716963</v>
      </c>
      <c r="F499" s="1">
        <f t="shared" si="158"/>
        <v>0.00998253117596665</v>
      </c>
      <c r="G499" s="1">
        <f t="shared" si="162"/>
        <v>-0.00357459211791586</v>
      </c>
      <c r="H499" s="1">
        <f t="shared" si="159"/>
        <v>7.832740897306495</v>
      </c>
    </row>
    <row r="500" spans="3:8" ht="15.75">
      <c r="C500" s="1">
        <f t="shared" si="160"/>
        <v>4.869999999999941</v>
      </c>
      <c r="D500" s="1">
        <f t="shared" si="147"/>
        <v>20</v>
      </c>
      <c r="E500" s="1">
        <f t="shared" si="161"/>
        <v>0.0012387161485925377</v>
      </c>
      <c r="F500" s="1">
        <f t="shared" si="158"/>
        <v>0.00970254263723476</v>
      </c>
      <c r="G500" s="1">
        <f t="shared" si="162"/>
        <v>-0.003477566691543512</v>
      </c>
      <c r="H500" s="1">
        <f t="shared" si="159"/>
        <v>7.832740897306495</v>
      </c>
    </row>
    <row r="501" spans="3:8" ht="15.75">
      <c r="C501" s="1">
        <f t="shared" si="160"/>
        <v>4.87999999999994</v>
      </c>
      <c r="D501" s="1">
        <f t="shared" si="147"/>
        <v>20</v>
      </c>
      <c r="E501" s="1">
        <f t="shared" si="161"/>
        <v>0.0012039404816771026</v>
      </c>
      <c r="F501" s="1">
        <f t="shared" si="158"/>
        <v>0.009430153848755124</v>
      </c>
      <c r="G501" s="1">
        <f t="shared" si="162"/>
        <v>-0.003383265153055961</v>
      </c>
      <c r="H501" s="1">
        <f t="shared" si="159"/>
        <v>7.832740897306495</v>
      </c>
    </row>
    <row r="502" spans="3:8" ht="15.75">
      <c r="C502" s="1">
        <f t="shared" si="160"/>
        <v>4.88999999999994</v>
      </c>
      <c r="D502" s="1">
        <f t="shared" si="147"/>
        <v>20</v>
      </c>
      <c r="E502" s="1">
        <f t="shared" si="161"/>
        <v>0.001170107830146543</v>
      </c>
      <c r="F502" s="1">
        <f t="shared" si="158"/>
        <v>0.00916515145544739</v>
      </c>
      <c r="G502" s="1">
        <f t="shared" si="162"/>
        <v>-0.003291613638501487</v>
      </c>
      <c r="H502" s="1">
        <f t="shared" si="159"/>
        <v>7.832740897306495</v>
      </c>
    </row>
    <row r="503" spans="3:8" ht="15.75">
      <c r="C503" s="1">
        <f t="shared" si="160"/>
        <v>4.89999999999994</v>
      </c>
      <c r="D503" s="1">
        <f t="shared" si="147"/>
        <v>20</v>
      </c>
      <c r="E503" s="1">
        <f t="shared" si="161"/>
        <v>0.0011371916937615281</v>
      </c>
      <c r="F503" s="1">
        <f t="shared" si="158"/>
        <v>0.008907327887803164</v>
      </c>
      <c r="G503" s="1">
        <f t="shared" si="162"/>
        <v>-0.0032025403596234554</v>
      </c>
      <c r="H503" s="1">
        <f t="shared" si="159"/>
        <v>7.832740897306495</v>
      </c>
    </row>
    <row r="504" spans="3:8" ht="15.75">
      <c r="C504" s="1">
        <f t="shared" si="160"/>
        <v>4.90999999999994</v>
      </c>
      <c r="D504" s="1">
        <f t="shared" si="147"/>
        <v>20</v>
      </c>
      <c r="E504" s="1">
        <f t="shared" si="161"/>
        <v>0.0011051662901652936</v>
      </c>
      <c r="F504" s="1">
        <f t="shared" si="158"/>
        <v>0.008656481199302192</v>
      </c>
      <c r="G504" s="1">
        <f t="shared" si="162"/>
        <v>-0.0031159755476304336</v>
      </c>
      <c r="H504" s="1">
        <f t="shared" si="159"/>
        <v>7.832740897306495</v>
      </c>
    </row>
    <row r="505" spans="3:8" ht="15.75">
      <c r="C505" s="1">
        <f t="shared" si="160"/>
        <v>4.9199999999999395</v>
      </c>
      <c r="D505" s="1">
        <f t="shared" si="147"/>
        <v>20</v>
      </c>
      <c r="E505" s="1">
        <f t="shared" si="161"/>
        <v>0.0010740065346889892</v>
      </c>
      <c r="F505" s="1">
        <f t="shared" si="158"/>
        <v>0.008412414908232873</v>
      </c>
      <c r="G505" s="1">
        <f t="shared" si="162"/>
        <v>-0.003031851398548105</v>
      </c>
      <c r="H505" s="1">
        <f t="shared" si="159"/>
        <v>7.832740897306495</v>
      </c>
    </row>
    <row r="506" spans="3:8" ht="15.75">
      <c r="C506" s="1">
        <f t="shared" si="160"/>
        <v>4.929999999999939</v>
      </c>
      <c r="D506" s="1">
        <f t="shared" si="147"/>
        <v>20</v>
      </c>
      <c r="E506" s="1">
        <f t="shared" si="161"/>
        <v>0.0010436880207035082</v>
      </c>
      <c r="F506" s="1">
        <f t="shared" si="158"/>
        <v>0.008174937843793237</v>
      </c>
      <c r="G506" s="1">
        <f t="shared" si="162"/>
        <v>-0.0029501020201101727</v>
      </c>
      <c r="H506" s="1">
        <f t="shared" si="159"/>
        <v>7.832740897306495</v>
      </c>
    </row>
    <row r="507" spans="3:8" ht="15.75">
      <c r="C507" s="1">
        <f t="shared" si="160"/>
        <v>4.939999999999939</v>
      </c>
      <c r="D507" s="1">
        <f t="shared" si="147"/>
        <v>20</v>
      </c>
      <c r="E507" s="1">
        <f t="shared" si="161"/>
        <v>0.0010141870005024064</v>
      </c>
      <c r="F507" s="1">
        <f t="shared" si="158"/>
        <v>0.007943863996351802</v>
      </c>
      <c r="G507" s="1">
        <f t="shared" si="162"/>
        <v>-0.0028706633801466545</v>
      </c>
      <c r="H507" s="1">
        <f t="shared" si="159"/>
        <v>7.832740897306495</v>
      </c>
    </row>
    <row r="508" spans="3:8" ht="15.75">
      <c r="C508" s="1">
        <f t="shared" si="160"/>
        <v>4.949999999999939</v>
      </c>
      <c r="D508" s="1">
        <f t="shared" si="147"/>
        <v>20</v>
      </c>
      <c r="E508" s="1">
        <f t="shared" si="161"/>
        <v>0.00098548036670094</v>
      </c>
      <c r="F508" s="1">
        <f t="shared" si="158"/>
        <v>0.007719012371751054</v>
      </c>
      <c r="G508" s="1">
        <f t="shared" si="162"/>
        <v>-0.002793473256429144</v>
      </c>
      <c r="H508" s="1">
        <f t="shared" si="159"/>
        <v>7.832740897306495</v>
      </c>
    </row>
    <row r="509" spans="3:8" ht="15.75">
      <c r="C509" s="1">
        <f t="shared" si="160"/>
        <v>4.959999999999939</v>
      </c>
      <c r="D509" s="1">
        <f t="shared" si="147"/>
        <v>20</v>
      </c>
      <c r="E509" s="1">
        <f t="shared" si="161"/>
        <v>0.0009575456341366485</v>
      </c>
      <c r="F509" s="1">
        <f t="shared" si="158"/>
        <v>0.007500206849539409</v>
      </c>
      <c r="G509" s="1">
        <f t="shared" si="162"/>
        <v>-0.00271847118793375</v>
      </c>
      <c r="H509" s="1">
        <f t="shared" si="159"/>
        <v>7.832740897306495</v>
      </c>
    </row>
    <row r="510" spans="3:8" ht="15.75">
      <c r="C510" s="1">
        <f t="shared" si="160"/>
        <v>4.9699999999999385</v>
      </c>
      <c r="D510" s="1">
        <f t="shared" si="147"/>
        <v>20</v>
      </c>
      <c r="E510" s="1">
        <f t="shared" si="161"/>
        <v>0.0009303609222573111</v>
      </c>
      <c r="F510" s="1">
        <f aca="true" t="shared" si="163" ref="F510:F525">(D510-E)*E510</f>
        <v>0.007287276045020629</v>
      </c>
      <c r="G510" s="1">
        <f t="shared" si="162"/>
        <v>-0.0026455984274835437</v>
      </c>
      <c r="H510" s="1">
        <f aca="true" t="shared" si="164" ref="H510:H525">D510-E</f>
        <v>7.832740897306495</v>
      </c>
    </row>
    <row r="511" spans="3:8" ht="15.75">
      <c r="C511" s="1">
        <f aca="true" t="shared" si="165" ref="C511:C526">C510+dx</f>
        <v>4.979999999999938</v>
      </c>
      <c r="D511" s="1">
        <f t="shared" si="147"/>
        <v>20</v>
      </c>
      <c r="E511" s="1">
        <f aca="true" t="shared" si="166" ref="E511:E526">E510+dx*G510</f>
        <v>0.0009039049379824756</v>
      </c>
      <c r="F511" s="1">
        <f t="shared" si="163"/>
        <v>0.007080053175012628</v>
      </c>
      <c r="G511" s="1">
        <f aca="true" t="shared" si="167" ref="G511:G526">G510+dx*F511</f>
        <v>-0.0025747978957334173</v>
      </c>
      <c r="H511" s="1">
        <f t="shared" si="164"/>
        <v>7.832740897306495</v>
      </c>
    </row>
    <row r="512" spans="3:8" ht="15.75">
      <c r="C512" s="1">
        <f t="shared" si="165"/>
        <v>4.989999999999938</v>
      </c>
      <c r="D512" s="1">
        <f t="shared" si="147"/>
        <v>20</v>
      </c>
      <c r="E512" s="1">
        <f t="shared" si="166"/>
        <v>0.0008781569590251415</v>
      </c>
      <c r="F512" s="1">
        <f t="shared" si="163"/>
        <v>0.00687837592721053</v>
      </c>
      <c r="G512" s="1">
        <f t="shared" si="167"/>
        <v>-0.002506014136461312</v>
      </c>
      <c r="H512" s="1">
        <f t="shared" si="164"/>
        <v>7.832740897306495</v>
      </c>
    </row>
    <row r="513" spans="3:8" ht="15.75">
      <c r="C513" s="1">
        <f t="shared" si="165"/>
        <v>4.999999999999938</v>
      </c>
      <c r="D513" s="1">
        <f t="shared" si="147"/>
        <v>20</v>
      </c>
      <c r="E513" s="1">
        <f t="shared" si="166"/>
        <v>0.0008530968176605284</v>
      </c>
      <c r="F513" s="1">
        <f t="shared" si="163"/>
        <v>0.006682086333051643</v>
      </c>
      <c r="G513" s="1">
        <f t="shared" si="167"/>
        <v>-0.0024391932731307954</v>
      </c>
      <c r="H513" s="1">
        <f t="shared" si="164"/>
        <v>7.832740897306495</v>
      </c>
    </row>
    <row r="514" spans="3:8" ht="15.75">
      <c r="C514" s="1">
        <f t="shared" si="165"/>
        <v>5.009999999999938</v>
      </c>
      <c r="D514" s="1">
        <f t="shared" si="147"/>
        <v>20</v>
      </c>
      <c r="E514" s="1">
        <f t="shared" si="166"/>
        <v>0.0008287048849292204</v>
      </c>
      <c r="F514" s="1">
        <f t="shared" si="163"/>
        <v>0.006491030643982778</v>
      </c>
      <c r="G514" s="1">
        <f t="shared" si="167"/>
        <v>-0.002374282966690968</v>
      </c>
      <c r="H514" s="1">
        <f t="shared" si="164"/>
        <v>7.832740897306495</v>
      </c>
    </row>
    <row r="515" spans="3:8" ht="15.75">
      <c r="C515" s="1">
        <f t="shared" si="165"/>
        <v>5.019999999999937</v>
      </c>
      <c r="D515" s="1">
        <f t="shared" si="147"/>
        <v>20</v>
      </c>
      <c r="E515" s="1">
        <f t="shared" si="166"/>
        <v>0.0008049620552623107</v>
      </c>
      <c r="F515" s="1">
        <f t="shared" si="163"/>
        <v>0.0063050592110329914</v>
      </c>
      <c r="G515" s="1">
        <f t="shared" si="167"/>
        <v>-0.002311232374580638</v>
      </c>
      <c r="H515" s="1">
        <f t="shared" si="164"/>
        <v>7.832740897306495</v>
      </c>
    </row>
    <row r="516" spans="3:8" ht="15.75">
      <c r="C516" s="1">
        <f t="shared" si="165"/>
        <v>5.029999999999937</v>
      </c>
      <c r="D516" s="1">
        <f t="shared" si="147"/>
        <v>20</v>
      </c>
      <c r="E516" s="1">
        <f t="shared" si="166"/>
        <v>0.0007818497315165043</v>
      </c>
      <c r="F516" s="1">
        <f t="shared" si="163"/>
        <v>0.006124026367597426</v>
      </c>
      <c r="G516" s="1">
        <f t="shared" si="167"/>
        <v>-0.0022499921109046636</v>
      </c>
      <c r="H516" s="1">
        <f t="shared" si="164"/>
        <v>7.832740897306495</v>
      </c>
    </row>
    <row r="517" spans="3:8" ht="15.75">
      <c r="C517" s="1">
        <f t="shared" si="165"/>
        <v>5.039999999999937</v>
      </c>
      <c r="D517" s="1">
        <f t="shared" si="147"/>
        <v>20</v>
      </c>
      <c r="E517" s="1">
        <f t="shared" si="166"/>
        <v>0.0007593498104074577</v>
      </c>
      <c r="F517" s="1">
        <f t="shared" si="163"/>
        <v>0.005947790315340427</v>
      </c>
      <c r="G517" s="1">
        <f t="shared" si="167"/>
        <v>-0.0021905142077512595</v>
      </c>
      <c r="H517" s="1">
        <f t="shared" si="164"/>
        <v>7.832740897306495</v>
      </c>
    </row>
    <row r="518" spans="3:8" ht="15.75">
      <c r="C518" s="1">
        <f t="shared" si="165"/>
        <v>5.049999999999937</v>
      </c>
      <c r="D518" s="1">
        <f t="shared" si="147"/>
        <v>20</v>
      </c>
      <c r="E518" s="1">
        <f t="shared" si="166"/>
        <v>0.0007374446683299451</v>
      </c>
      <c r="F518" s="1">
        <f t="shared" si="163"/>
        <v>0.005776213013128585</v>
      </c>
      <c r="G518" s="1">
        <f t="shared" si="167"/>
        <v>-0.0021327520776199737</v>
      </c>
      <c r="H518" s="1">
        <f t="shared" si="164"/>
        <v>7.832740897306495</v>
      </c>
    </row>
    <row r="519" spans="3:8" ht="15.75">
      <c r="C519" s="1">
        <f t="shared" si="165"/>
        <v>5.0599999999999365</v>
      </c>
      <c r="D519" s="1">
        <f t="shared" si="147"/>
        <v>20</v>
      </c>
      <c r="E519" s="1">
        <f t="shared" si="166"/>
        <v>0.0007161171475537453</v>
      </c>
      <c r="F519" s="1">
        <f t="shared" si="163"/>
        <v>0.005609160068906691</v>
      </c>
      <c r="G519" s="1">
        <f t="shared" si="167"/>
        <v>-0.002076660476930907</v>
      </c>
      <c r="H519" s="1">
        <f t="shared" si="164"/>
        <v>7.832740897306495</v>
      </c>
    </row>
    <row r="520" spans="3:8" ht="15.75">
      <c r="C520" s="1">
        <f t="shared" si="165"/>
        <v>5.069999999999936</v>
      </c>
      <c r="D520" s="1">
        <f t="shared" si="147"/>
        <v>20</v>
      </c>
      <c r="E520" s="1">
        <f t="shared" si="166"/>
        <v>0.0006953505427844363</v>
      </c>
      <c r="F520" s="1">
        <f t="shared" si="163"/>
        <v>0.005446500634431924</v>
      </c>
      <c r="G520" s="1">
        <f t="shared" si="167"/>
        <v>-0.0020221954705865876</v>
      </c>
      <c r="H520" s="1">
        <f t="shared" si="164"/>
        <v>7.832740897306495</v>
      </c>
    </row>
    <row r="521" spans="3:8" ht="15.75">
      <c r="C521" s="1">
        <f t="shared" si="165"/>
        <v>5.079999999999936</v>
      </c>
      <c r="D521" s="1">
        <f t="shared" si="147"/>
        <v>20</v>
      </c>
      <c r="E521" s="1">
        <f t="shared" si="166"/>
        <v>0.0006751285880785704</v>
      </c>
      <c r="F521" s="1">
        <f t="shared" si="163"/>
        <v>0.005288107302783809</v>
      </c>
      <c r="G521" s="1">
        <f t="shared" si="167"/>
        <v>-0.0019693143975587496</v>
      </c>
      <c r="H521" s="1">
        <f t="shared" si="164"/>
        <v>7.832740897306495</v>
      </c>
    </row>
    <row r="522" spans="3:8" ht="15.75">
      <c r="C522" s="1">
        <f t="shared" si="165"/>
        <v>5.089999999999936</v>
      </c>
      <c r="D522" s="1">
        <f t="shared" si="147"/>
        <v>20</v>
      </c>
      <c r="E522" s="1">
        <f t="shared" si="166"/>
        <v>0.0006554354441029829</v>
      </c>
      <c r="F522" s="1">
        <f t="shared" si="163"/>
        <v>0.00513385600856968</v>
      </c>
      <c r="G522" s="1">
        <f t="shared" si="167"/>
        <v>-0.0019179758374730529</v>
      </c>
      <c r="H522" s="1">
        <f t="shared" si="164"/>
        <v>7.832740897306495</v>
      </c>
    </row>
    <row r="523" spans="3:8" ht="15.75">
      <c r="C523" s="1">
        <f t="shared" si="165"/>
        <v>5.099999999999936</v>
      </c>
      <c r="D523" s="1">
        <f t="shared" si="147"/>
        <v>20</v>
      </c>
      <c r="E523" s="1">
        <f t="shared" si="166"/>
        <v>0.0006362556857282524</v>
      </c>
      <c r="F523" s="1">
        <f t="shared" si="163"/>
        <v>0.004983625930747471</v>
      </c>
      <c r="G523" s="1">
        <f t="shared" si="167"/>
        <v>-0.0018681395781655781</v>
      </c>
      <c r="H523" s="1">
        <f t="shared" si="164"/>
        <v>7.832740897306495</v>
      </c>
    </row>
    <row r="524" spans="3:8" ht="15.75">
      <c r="C524" s="1">
        <f t="shared" si="165"/>
        <v>5.1099999999999355</v>
      </c>
      <c r="D524" s="1">
        <f t="shared" si="147"/>
        <v>20</v>
      </c>
      <c r="E524" s="1">
        <f t="shared" si="166"/>
        <v>0.0006175742899465965</v>
      </c>
      <c r="F524" s="1">
        <f t="shared" si="163"/>
        <v>0.004837299397989726</v>
      </c>
      <c r="G524" s="1">
        <f t="shared" si="167"/>
        <v>-0.001819766584185681</v>
      </c>
      <c r="H524" s="1">
        <f t="shared" si="164"/>
        <v>7.832740897306495</v>
      </c>
    </row>
    <row r="525" spans="3:8" ht="15.75">
      <c r="C525" s="1">
        <f t="shared" si="165"/>
        <v>5.119999999999935</v>
      </c>
      <c r="D525" s="1">
        <f aca="true" t="shared" si="168" ref="D525:D588">D*0.5*(1+SIGN(C525-0.5*W))</f>
        <v>20</v>
      </c>
      <c r="E525" s="1">
        <f t="shared" si="166"/>
        <v>0.0005993766241047398</v>
      </c>
      <c r="F525" s="1">
        <f t="shared" si="163"/>
        <v>0.0046947617965146975</v>
      </c>
      <c r="G525" s="1">
        <f t="shared" si="167"/>
        <v>-0.001772818966220534</v>
      </c>
      <c r="H525" s="1">
        <f t="shared" si="164"/>
        <v>7.832740897306495</v>
      </c>
    </row>
    <row r="526" spans="3:8" ht="15.75">
      <c r="C526" s="1">
        <f t="shared" si="165"/>
        <v>5.129999999999935</v>
      </c>
      <c r="D526" s="1">
        <f t="shared" si="168"/>
        <v>20</v>
      </c>
      <c r="E526" s="1">
        <f t="shared" si="166"/>
        <v>0.0005816484344425344</v>
      </c>
      <c r="F526" s="1">
        <f aca="true" t="shared" si="169" ref="F526:F541">(D526-E)*E526</f>
        <v>0.004555901480312335</v>
      </c>
      <c r="G526" s="1">
        <f t="shared" si="167"/>
        <v>-0.0017272599514174107</v>
      </c>
      <c r="H526" s="1">
        <f aca="true" t="shared" si="170" ref="H526:H541">D526-E</f>
        <v>7.832740897306495</v>
      </c>
    </row>
    <row r="527" spans="3:8" ht="15.75">
      <c r="C527" s="1">
        <f aca="true" t="shared" si="171" ref="C527:C542">C526+dx</f>
        <v>5.139999999999935</v>
      </c>
      <c r="D527" s="1">
        <f t="shared" si="168"/>
        <v>20</v>
      </c>
      <c r="E527" s="1">
        <f aca="true" t="shared" si="172" ref="E527:E542">E526+dx*G526</f>
        <v>0.0005643758349283603</v>
      </c>
      <c r="F527" s="1">
        <f t="shared" si="169"/>
        <v>0.004420609683694867</v>
      </c>
      <c r="G527" s="1">
        <f aca="true" t="shared" si="173" ref="G527:G542">G526+dx*F527</f>
        <v>-0.001683053854580462</v>
      </c>
      <c r="H527" s="1">
        <f t="shared" si="170"/>
        <v>7.832740897306495</v>
      </c>
    </row>
    <row r="528" spans="3:8" ht="15.75">
      <c r="C528" s="1">
        <f t="shared" si="171"/>
        <v>5.149999999999935</v>
      </c>
      <c r="D528" s="1">
        <f t="shared" si="168"/>
        <v>20</v>
      </c>
      <c r="E528" s="1">
        <f t="shared" si="172"/>
        <v>0.0005475452963825556</v>
      </c>
      <c r="F528" s="1">
        <f t="shared" si="169"/>
        <v>0.004288780436103449</v>
      </c>
      <c r="G528" s="1">
        <f t="shared" si="173"/>
        <v>-0.0016401660502194276</v>
      </c>
      <c r="H528" s="1">
        <f t="shared" si="170"/>
        <v>7.832740897306495</v>
      </c>
    </row>
    <row r="529" spans="3:8" ht="15.75">
      <c r="C529" s="1">
        <f t="shared" si="171"/>
        <v>5.159999999999934</v>
      </c>
      <c r="D529" s="1">
        <f t="shared" si="168"/>
        <v>20</v>
      </c>
      <c r="E529" s="1">
        <f t="shared" si="172"/>
        <v>0.0005311436358803614</v>
      </c>
      <c r="F529" s="1">
        <f t="shared" si="169"/>
        <v>0.004160310479104176</v>
      </c>
      <c r="G529" s="1">
        <f t="shared" si="173"/>
        <v>-0.0015985629454283857</v>
      </c>
      <c r="H529" s="1">
        <f t="shared" si="170"/>
        <v>7.832740897306495</v>
      </c>
    </row>
    <row r="530" spans="3:8" ht="15.75">
      <c r="C530" s="1">
        <f t="shared" si="171"/>
        <v>5.169999999999934</v>
      </c>
      <c r="D530" s="1">
        <f t="shared" si="168"/>
        <v>20</v>
      </c>
      <c r="E530" s="1">
        <f t="shared" si="172"/>
        <v>0.0005151580064260775</v>
      </c>
      <c r="F530" s="1">
        <f t="shared" si="169"/>
        <v>0.00403509918550842</v>
      </c>
      <c r="G530" s="1">
        <f t="shared" si="173"/>
        <v>-0.0015582119535733016</v>
      </c>
      <c r="H530" s="1">
        <f t="shared" si="170"/>
        <v>7.832740897306495</v>
      </c>
    </row>
    <row r="531" spans="3:8" ht="15.75">
      <c r="C531" s="1">
        <f t="shared" si="171"/>
        <v>5.179999999999934</v>
      </c>
      <c r="D531" s="1">
        <f t="shared" si="168"/>
        <v>20</v>
      </c>
      <c r="E531" s="1">
        <f t="shared" si="172"/>
        <v>0.0004995758868903445</v>
      </c>
      <c r="F531" s="1">
        <f t="shared" si="169"/>
        <v>0.003913048480554166</v>
      </c>
      <c r="G531" s="1">
        <f t="shared" si="173"/>
        <v>-0.0015190814687677599</v>
      </c>
      <c r="H531" s="1">
        <f t="shared" si="170"/>
        <v>7.832740897306495</v>
      </c>
    </row>
    <row r="532" spans="3:8" ht="15.75">
      <c r="C532" s="1">
        <f t="shared" si="171"/>
        <v>5.189999999999934</v>
      </c>
      <c r="D532" s="1">
        <f t="shared" si="168"/>
        <v>20</v>
      </c>
      <c r="E532" s="1">
        <f t="shared" si="172"/>
        <v>0.0004843850722026669</v>
      </c>
      <c r="F532" s="1">
        <f t="shared" si="169"/>
        <v>0.0037940627650865887</v>
      </c>
      <c r="G532" s="1">
        <f t="shared" si="173"/>
        <v>-0.001481140841116894</v>
      </c>
      <c r="H532" s="1">
        <f t="shared" si="170"/>
        <v>7.832740897306495</v>
      </c>
    </row>
    <row r="533" spans="3:8" ht="15.75">
      <c r="C533" s="1">
        <f t="shared" si="171"/>
        <v>5.199999999999934</v>
      </c>
      <c r="D533" s="1">
        <f t="shared" si="168"/>
        <v>20</v>
      </c>
      <c r="E533" s="1">
        <f t="shared" si="172"/>
        <v>0.000469573663791498</v>
      </c>
      <c r="F533" s="1">
        <f t="shared" si="169"/>
        <v>0.0036780488406777164</v>
      </c>
      <c r="G533" s="1">
        <f t="shared" si="173"/>
        <v>-0.0014443603527101168</v>
      </c>
      <c r="H533" s="1">
        <f t="shared" si="170"/>
        <v>7.832740897306495</v>
      </c>
    </row>
    <row r="534" spans="3:8" ht="15.75">
      <c r="C534" s="1">
        <f t="shared" si="171"/>
        <v>5.209999999999933</v>
      </c>
      <c r="D534" s="1">
        <f t="shared" si="168"/>
        <v>20</v>
      </c>
      <c r="E534" s="1">
        <f t="shared" si="172"/>
        <v>0.0004551300602643968</v>
      </c>
      <c r="F534" s="1">
        <f t="shared" si="169"/>
        <v>0.003564915836626511</v>
      </c>
      <c r="G534" s="1">
        <f t="shared" si="173"/>
        <v>-0.0014087111943438515</v>
      </c>
      <c r="H534" s="1">
        <f t="shared" si="170"/>
        <v>7.832740897306495</v>
      </c>
    </row>
    <row r="535" spans="3:8" ht="15.75">
      <c r="C535" s="1">
        <f t="shared" si="171"/>
        <v>5.219999999999933</v>
      </c>
      <c r="D535" s="1">
        <f t="shared" si="168"/>
        <v>20</v>
      </c>
      <c r="E535" s="1">
        <f t="shared" si="172"/>
        <v>0.0004410429483209583</v>
      </c>
      <c r="F535" s="1">
        <f t="shared" si="169"/>
        <v>0.0034545751387822054</v>
      </c>
      <c r="G535" s="1">
        <f t="shared" si="173"/>
        <v>-0.0013741654429560296</v>
      </c>
      <c r="H535" s="1">
        <f t="shared" si="170"/>
        <v>7.832740897306495</v>
      </c>
    </row>
    <row r="536" spans="3:8" ht="15.75">
      <c r="C536" s="1">
        <f t="shared" si="171"/>
        <v>5.229999999999933</v>
      </c>
      <c r="D536" s="1">
        <f t="shared" si="168"/>
        <v>20</v>
      </c>
      <c r="E536" s="1">
        <f t="shared" si="172"/>
        <v>0.00042730129389139803</v>
      </c>
      <c r="F536" s="1">
        <f t="shared" si="169"/>
        <v>0.0033469403201351355</v>
      </c>
      <c r="G536" s="1">
        <f t="shared" si="173"/>
        <v>-0.0013406960397546782</v>
      </c>
      <c r="H536" s="1">
        <f t="shared" si="170"/>
        <v>7.832740897306495</v>
      </c>
    </row>
    <row r="537" spans="3:8" ht="15.75">
      <c r="C537" s="1">
        <f t="shared" si="171"/>
        <v>5.239999999999933</v>
      </c>
      <c r="D537" s="1">
        <f t="shared" si="168"/>
        <v>20</v>
      </c>
      <c r="E537" s="1">
        <f t="shared" si="172"/>
        <v>0.00041389433349385123</v>
      </c>
      <c r="F537" s="1">
        <f t="shared" si="169"/>
        <v>0.003241927073120702</v>
      </c>
      <c r="G537" s="1">
        <f t="shared" si="173"/>
        <v>-0.0013082767690234711</v>
      </c>
      <c r="H537" s="1">
        <f t="shared" si="170"/>
        <v>7.832740897306495</v>
      </c>
    </row>
    <row r="538" spans="3:8" ht="15.75">
      <c r="C538" s="1">
        <f t="shared" si="171"/>
        <v>5.2499999999999325</v>
      </c>
      <c r="D538" s="1">
        <f t="shared" si="168"/>
        <v>20</v>
      </c>
      <c r="E538" s="1">
        <f t="shared" si="172"/>
        <v>0.0004008115658036165</v>
      </c>
      <c r="F538" s="1">
        <f t="shared" si="169"/>
        <v>0.0031394531435834407</v>
      </c>
      <c r="G538" s="1">
        <f t="shared" si="173"/>
        <v>-0.0012768822375876366</v>
      </c>
      <c r="H538" s="1">
        <f t="shared" si="170"/>
        <v>7.832740897306495</v>
      </c>
    </row>
    <row r="539" spans="3:8" ht="15.75">
      <c r="C539" s="1">
        <f t="shared" si="171"/>
        <v>5.259999999999932</v>
      </c>
      <c r="D539" s="1">
        <f t="shared" si="168"/>
        <v>20</v>
      </c>
      <c r="E539" s="1">
        <f t="shared" si="172"/>
        <v>0.00038804274342774017</v>
      </c>
      <c r="F539" s="1">
        <f t="shared" si="169"/>
        <v>0.0030394382663494718</v>
      </c>
      <c r="G539" s="1">
        <f t="shared" si="173"/>
        <v>-0.001246487854924142</v>
      </c>
      <c r="H539" s="1">
        <f t="shared" si="170"/>
        <v>7.832740897306495</v>
      </c>
    </row>
    <row r="540" spans="3:8" ht="15.75">
      <c r="C540" s="1">
        <f t="shared" si="171"/>
        <v>5.269999999999932</v>
      </c>
      <c r="D540" s="1">
        <f t="shared" si="168"/>
        <v>20</v>
      </c>
      <c r="E540" s="1">
        <f t="shared" si="172"/>
        <v>0.0003755778648784988</v>
      </c>
      <c r="F540" s="1">
        <f t="shared" si="169"/>
        <v>0.00294180410235687</v>
      </c>
      <c r="G540" s="1">
        <f t="shared" si="173"/>
        <v>-0.0012170698139005733</v>
      </c>
      <c r="H540" s="1">
        <f t="shared" si="170"/>
        <v>7.832740897306495</v>
      </c>
    </row>
    <row r="541" spans="3:8" ht="15.75">
      <c r="C541" s="1">
        <f t="shared" si="171"/>
        <v>5.279999999999932</v>
      </c>
      <c r="D541" s="1">
        <f t="shared" si="168"/>
        <v>20</v>
      </c>
      <c r="E541" s="1">
        <f t="shared" si="172"/>
        <v>0.00036340716673949303</v>
      </c>
      <c r="F541" s="1">
        <f t="shared" si="169"/>
        <v>0.002846474177294708</v>
      </c>
      <c r="G541" s="1">
        <f t="shared" si="173"/>
        <v>-0.0011886050721276263</v>
      </c>
      <c r="H541" s="1">
        <f t="shared" si="170"/>
        <v>7.832740897306495</v>
      </c>
    </row>
    <row r="542" spans="3:8" ht="15.75">
      <c r="C542" s="1">
        <f t="shared" si="171"/>
        <v>5.289999999999932</v>
      </c>
      <c r="D542" s="1">
        <f t="shared" si="168"/>
        <v>20</v>
      </c>
      <c r="E542" s="1">
        <f t="shared" si="172"/>
        <v>0.0003515211160182168</v>
      </c>
      <c r="F542" s="1">
        <f aca="true" t="shared" si="174" ref="F542:F557">(D542-E)*E542</f>
        <v>0.002753373821702708</v>
      </c>
      <c r="G542" s="1">
        <f t="shared" si="173"/>
        <v>-0.001161071333910599</v>
      </c>
      <c r="H542" s="1">
        <f aca="true" t="shared" si="175" ref="H542:H557">D542-E</f>
        <v>7.832740897306495</v>
      </c>
    </row>
    <row r="543" spans="3:8" ht="15.75">
      <c r="C543" s="1">
        <f aca="true" t="shared" si="176" ref="C543:C558">C542+dx</f>
        <v>5.299999999999931</v>
      </c>
      <c r="D543" s="1">
        <f t="shared" si="168"/>
        <v>20</v>
      </c>
      <c r="E543" s="1">
        <f aca="true" t="shared" si="177" ref="E543:E558">E542+dx*G542</f>
        <v>0.0003399104026791108</v>
      </c>
      <c r="F543" s="1">
        <f t="shared" si="174"/>
        <v>0.00266243011248459</v>
      </c>
      <c r="G543" s="1">
        <f aca="true" t="shared" si="178" ref="G543:G558">G542+dx*F543</f>
        <v>-0.0011344470327857533</v>
      </c>
      <c r="H543" s="1">
        <f t="shared" si="175"/>
        <v>7.832740897306495</v>
      </c>
    </row>
    <row r="544" spans="3:8" ht="15.75">
      <c r="C544" s="1">
        <f t="shared" si="176"/>
        <v>5.309999999999931</v>
      </c>
      <c r="D544" s="1">
        <f t="shared" si="168"/>
        <v>20</v>
      </c>
      <c r="E544" s="1">
        <f t="shared" si="177"/>
        <v>0.00032856593235125323</v>
      </c>
      <c r="F544" s="1">
        <f t="shared" si="174"/>
        <v>0.0025735718157893005</v>
      </c>
      <c r="G544" s="1">
        <f t="shared" si="178"/>
        <v>-0.0011087113146278603</v>
      </c>
      <c r="H544" s="1">
        <f t="shared" si="175"/>
        <v>7.832740897306495</v>
      </c>
    </row>
    <row r="545" spans="3:8" ht="15.75">
      <c r="C545" s="1">
        <f t="shared" si="176"/>
        <v>5.319999999999931</v>
      </c>
      <c r="D545" s="1">
        <f t="shared" si="168"/>
        <v>20</v>
      </c>
      <c r="E545" s="1">
        <f t="shared" si="177"/>
        <v>0.00031747881920497463</v>
      </c>
      <c r="F545" s="1">
        <f t="shared" si="174"/>
        <v>0.0024867293312153794</v>
      </c>
      <c r="G545" s="1">
        <f t="shared" si="178"/>
        <v>-0.0010838440213157064</v>
      </c>
      <c r="H545" s="1">
        <f t="shared" si="175"/>
        <v>7.832740897306495</v>
      </c>
    </row>
    <row r="546" spans="3:8" ht="15.75">
      <c r="C546" s="1">
        <f t="shared" si="176"/>
        <v>5.329999999999931</v>
      </c>
      <c r="D546" s="1">
        <f t="shared" si="168"/>
        <v>20</v>
      </c>
      <c r="E546" s="1">
        <f t="shared" si="177"/>
        <v>0.0003066403789918176</v>
      </c>
      <c r="F546" s="1">
        <f t="shared" si="174"/>
        <v>0.002401834637294773</v>
      </c>
      <c r="G546" s="1">
        <f t="shared" si="178"/>
        <v>-0.0010598256749427587</v>
      </c>
      <c r="H546" s="1">
        <f t="shared" si="175"/>
        <v>7.832740897306495</v>
      </c>
    </row>
    <row r="547" spans="3:8" ht="15.75">
      <c r="C547" s="1">
        <f t="shared" si="176"/>
        <v>5.339999999999931</v>
      </c>
      <c r="D547" s="1">
        <f t="shared" si="168"/>
        <v>20</v>
      </c>
      <c r="E547" s="1">
        <f t="shared" si="177"/>
        <v>0.00029604212224239</v>
      </c>
      <c r="F547" s="1">
        <f t="shared" si="174"/>
        <v>0.002318821238213377</v>
      </c>
      <c r="G547" s="1">
        <f t="shared" si="178"/>
        <v>-0.001036637462560625</v>
      </c>
      <c r="H547" s="1">
        <f t="shared" si="175"/>
        <v>7.832740897306495</v>
      </c>
    </row>
    <row r="548" spans="3:8" ht="15.75">
      <c r="C548" s="1">
        <f t="shared" si="176"/>
        <v>5.34999999999993</v>
      </c>
      <c r="D548" s="1">
        <f t="shared" si="168"/>
        <v>20</v>
      </c>
      <c r="E548" s="1">
        <f t="shared" si="177"/>
        <v>0.00028567574761678374</v>
      </c>
      <c r="F548" s="1">
        <f t="shared" si="174"/>
        <v>0.0022376241117265903</v>
      </c>
      <c r="G548" s="1">
        <f t="shared" si="178"/>
        <v>-0.0010142612214433591</v>
      </c>
      <c r="H548" s="1">
        <f t="shared" si="175"/>
        <v>7.832740897306495</v>
      </c>
    </row>
    <row r="549" spans="3:8" ht="15.75">
      <c r="C549" s="1">
        <f t="shared" si="176"/>
        <v>5.35999999999993</v>
      </c>
      <c r="D549" s="1">
        <f t="shared" si="168"/>
        <v>20</v>
      </c>
      <c r="E549" s="1">
        <f t="shared" si="177"/>
        <v>0.00027553313540235015</v>
      </c>
      <c r="F549" s="1">
        <f t="shared" si="174"/>
        <v>0.002158179658229076</v>
      </c>
      <c r="G549" s="1">
        <f t="shared" si="178"/>
        <v>-0.0009926794248610684</v>
      </c>
      <c r="H549" s="1">
        <f t="shared" si="175"/>
        <v>7.832740897306495</v>
      </c>
    </row>
    <row r="550" spans="3:8" ht="15.75">
      <c r="C550" s="1">
        <f t="shared" si="176"/>
        <v>5.36999999999993</v>
      </c>
      <c r="D550" s="1">
        <f t="shared" si="168"/>
        <v>20</v>
      </c>
      <c r="E550" s="1">
        <f t="shared" si="177"/>
        <v>0.00026560634115373947</v>
      </c>
      <c r="F550" s="1">
        <f t="shared" si="174"/>
        <v>0.0020804256509388366</v>
      </c>
      <c r="G550" s="1">
        <f t="shared" si="178"/>
        <v>-0.00097187516835168</v>
      </c>
      <c r="H550" s="1">
        <f t="shared" si="175"/>
        <v>7.832740897306495</v>
      </c>
    </row>
    <row r="551" spans="3:8" ht="15.75">
      <c r="C551" s="1">
        <f t="shared" si="176"/>
        <v>5.37999999999993</v>
      </c>
      <c r="D551" s="1">
        <f t="shared" si="168"/>
        <v>20</v>
      </c>
      <c r="E551" s="1">
        <f t="shared" si="177"/>
        <v>0.0002558875894702227</v>
      </c>
      <c r="F551" s="1">
        <f t="shared" si="174"/>
        <v>0.002004301187156588</v>
      </c>
      <c r="G551" s="1">
        <f t="shared" si="178"/>
        <v>-0.0009518321564801141</v>
      </c>
      <c r="H551" s="1">
        <f t="shared" si="175"/>
        <v>7.832740897306495</v>
      </c>
    </row>
    <row r="552" spans="3:8" ht="15.75">
      <c r="C552" s="1">
        <f t="shared" si="176"/>
        <v>5.3899999999999295</v>
      </c>
      <c r="D552" s="1">
        <f t="shared" si="168"/>
        <v>20</v>
      </c>
      <c r="E552" s="1">
        <f t="shared" si="177"/>
        <v>0.00024636926790542156</v>
      </c>
      <c r="F552" s="1">
        <f t="shared" si="174"/>
        <v>0.001929746640562256</v>
      </c>
      <c r="G552" s="1">
        <f t="shared" si="178"/>
        <v>-0.0009325346900744915</v>
      </c>
      <c r="H552" s="1">
        <f t="shared" si="175"/>
        <v>7.832740897306495</v>
      </c>
    </row>
    <row r="553" spans="3:8" ht="15.75">
      <c r="C553" s="1">
        <f t="shared" si="176"/>
        <v>5.399999999999929</v>
      </c>
      <c r="D553" s="1">
        <f t="shared" si="168"/>
        <v>20</v>
      </c>
      <c r="E553" s="1">
        <f t="shared" si="177"/>
        <v>0.00023704392100467664</v>
      </c>
      <c r="F553" s="1">
        <f t="shared" si="174"/>
        <v>0.001856703614511221</v>
      </c>
      <c r="G553" s="1">
        <f t="shared" si="178"/>
        <v>-0.0009139676539293793</v>
      </c>
      <c r="H553" s="1">
        <f t="shared" si="175"/>
        <v>7.832740897306495</v>
      </c>
    </row>
    <row r="554" spans="3:8" ht="15.75">
      <c r="C554" s="1">
        <f t="shared" si="176"/>
        <v>5.409999999999929</v>
      </c>
      <c r="D554" s="1">
        <f t="shared" si="168"/>
        <v>20</v>
      </c>
      <c r="E554" s="1">
        <f t="shared" si="177"/>
        <v>0.00022790424446538285</v>
      </c>
      <c r="F554" s="1">
        <f t="shared" si="174"/>
        <v>0.0017851148962937417</v>
      </c>
      <c r="G554" s="1">
        <f t="shared" si="178"/>
        <v>-0.0008961165049664419</v>
      </c>
      <c r="H554" s="1">
        <f t="shared" si="175"/>
        <v>7.832740897306495</v>
      </c>
    </row>
    <row r="555" spans="3:8" ht="15.75">
      <c r="C555" s="1">
        <f t="shared" si="176"/>
        <v>5.419999999999929</v>
      </c>
      <c r="D555" s="1">
        <f t="shared" si="168"/>
        <v>20</v>
      </c>
      <c r="E555" s="1">
        <f t="shared" si="177"/>
        <v>0.00021894307941571842</v>
      </c>
      <c r="F555" s="1">
        <f t="shared" si="174"/>
        <v>0.0017149244123217215</v>
      </c>
      <c r="G555" s="1">
        <f t="shared" si="178"/>
        <v>-0.0008789672608432247</v>
      </c>
      <c r="H555" s="1">
        <f t="shared" si="175"/>
        <v>7.832740897306495</v>
      </c>
    </row>
    <row r="556" spans="3:8" ht="15.75">
      <c r="C556" s="1">
        <f t="shared" si="176"/>
        <v>5.429999999999929</v>
      </c>
      <c r="D556" s="1">
        <f t="shared" si="168"/>
        <v>20</v>
      </c>
      <c r="E556" s="1">
        <f t="shared" si="177"/>
        <v>0.00021015340680728619</v>
      </c>
      <c r="F556" s="1">
        <f t="shared" si="174"/>
        <v>0.0016460771842077197</v>
      </c>
      <c r="G556" s="1">
        <f t="shared" si="178"/>
        <v>-0.0008625064890011475</v>
      </c>
      <c r="H556" s="1">
        <f t="shared" si="175"/>
        <v>7.832740897306495</v>
      </c>
    </row>
    <row r="557" spans="3:8" ht="15.75">
      <c r="C557" s="1">
        <f t="shared" si="176"/>
        <v>5.4399999999999284</v>
      </c>
      <c r="D557" s="1">
        <f t="shared" si="168"/>
        <v>20</v>
      </c>
      <c r="E557" s="1">
        <f t="shared" si="177"/>
        <v>0.0002015283419172747</v>
      </c>
      <c r="F557" s="1">
        <f t="shared" si="174"/>
        <v>0.0015785192857018045</v>
      </c>
      <c r="G557" s="1">
        <f t="shared" si="178"/>
        <v>-0.0008467212961441294</v>
      </c>
      <c r="H557" s="1">
        <f t="shared" si="175"/>
        <v>7.832740897306495</v>
      </c>
    </row>
    <row r="558" spans="3:8" ht="15.75">
      <c r="C558" s="1">
        <f t="shared" si="176"/>
        <v>5.449999999999928</v>
      </c>
      <c r="D558" s="1">
        <f t="shared" si="168"/>
        <v>20</v>
      </c>
      <c r="E558" s="1">
        <f t="shared" si="177"/>
        <v>0.0001930611289558334</v>
      </c>
      <c r="F558" s="1">
        <f aca="true" t="shared" si="179" ref="F558:F573">(D558-E)*E558</f>
        <v>0.0015121978004525197</v>
      </c>
      <c r="G558" s="1">
        <f t="shared" si="178"/>
        <v>-0.0008315993181396042</v>
      </c>
      <c r="H558" s="1">
        <f aca="true" t="shared" si="180" ref="H558:H573">D558-E</f>
        <v>7.832740897306495</v>
      </c>
    </row>
    <row r="559" spans="3:8" ht="15.75">
      <c r="C559" s="1">
        <f aca="true" t="shared" si="181" ref="C559:C574">C558+dx</f>
        <v>5.459999999999928</v>
      </c>
      <c r="D559" s="1">
        <f t="shared" si="168"/>
        <v>20</v>
      </c>
      <c r="E559" s="1">
        <f aca="true" t="shared" si="182" ref="E559:E574">E558+dx*G558</f>
        <v>0.00018474513577443737</v>
      </c>
      <c r="F559" s="1">
        <f t="shared" si="179"/>
        <v>0.0014470607805588769</v>
      </c>
      <c r="G559" s="1">
        <f aca="true" t="shared" si="183" ref="G559:G574">G558+dx*F559</f>
        <v>-0.0008171287103340154</v>
      </c>
      <c r="H559" s="1">
        <f t="shared" si="180"/>
        <v>7.832740897306495</v>
      </c>
    </row>
    <row r="560" spans="3:8" ht="15.75">
      <c r="C560" s="1">
        <f t="shared" si="181"/>
        <v>5.469999999999928</v>
      </c>
      <c r="D560" s="1">
        <f t="shared" si="168"/>
        <v>20</v>
      </c>
      <c r="E560" s="1">
        <f t="shared" si="182"/>
        <v>0.0001765738486710972</v>
      </c>
      <c r="F560" s="1">
        <f t="shared" si="179"/>
        <v>0.001383057205880911</v>
      </c>
      <c r="G560" s="1">
        <f t="shared" si="183"/>
        <v>-0.0008032981382752063</v>
      </c>
      <c r="H560" s="1">
        <f t="shared" si="180"/>
        <v>7.832740897306495</v>
      </c>
    </row>
    <row r="561" spans="3:8" ht="15.75">
      <c r="C561" s="1">
        <f t="shared" si="181"/>
        <v>5.479999999999928</v>
      </c>
      <c r="D561" s="1">
        <f t="shared" si="168"/>
        <v>20</v>
      </c>
      <c r="E561" s="1">
        <f t="shared" si="182"/>
        <v>0.00016854086728834513</v>
      </c>
      <c r="F561" s="1">
        <f t="shared" si="179"/>
        <v>0.0013201369440769273</v>
      </c>
      <c r="G561" s="1">
        <f t="shared" si="183"/>
        <v>-0.0007900967688344371</v>
      </c>
      <c r="H561" s="1">
        <f t="shared" si="180"/>
        <v>7.832740897306495</v>
      </c>
    </row>
    <row r="562" spans="3:8" ht="15.75">
      <c r="C562" s="1">
        <f t="shared" si="181"/>
        <v>5.489999999999927</v>
      </c>
      <c r="D562" s="1">
        <f t="shared" si="168"/>
        <v>20</v>
      </c>
      <c r="E562" s="1">
        <f t="shared" si="182"/>
        <v>0.00016063989960000077</v>
      </c>
      <c r="F562" s="1">
        <f t="shared" si="179"/>
        <v>0.0012582507113361352</v>
      </c>
      <c r="G562" s="1">
        <f t="shared" si="183"/>
        <v>-0.0007775142617210758</v>
      </c>
      <c r="H562" s="1">
        <f t="shared" si="180"/>
        <v>7.832740897306495</v>
      </c>
    </row>
    <row r="563" spans="3:8" ht="15.75">
      <c r="C563" s="1">
        <f t="shared" si="181"/>
        <v>5.499999999999927</v>
      </c>
      <c r="D563" s="1">
        <f t="shared" si="168"/>
        <v>20</v>
      </c>
      <c r="E563" s="1">
        <f t="shared" si="182"/>
        <v>0.00015286475698279001</v>
      </c>
      <c r="F563" s="1">
        <f t="shared" si="179"/>
        <v>0.001197350033775918</v>
      </c>
      <c r="G563" s="1">
        <f t="shared" si="183"/>
        <v>-0.0007655407613833166</v>
      </c>
      <c r="H563" s="1">
        <f t="shared" si="180"/>
        <v>7.832740897306495</v>
      </c>
    </row>
    <row r="564" spans="3:8" ht="15.75">
      <c r="C564" s="1">
        <f t="shared" si="181"/>
        <v>5.509999999999927</v>
      </c>
      <c r="D564" s="1">
        <f t="shared" si="168"/>
        <v>20</v>
      </c>
      <c r="E564" s="1">
        <f t="shared" si="182"/>
        <v>0.00014520934936895685</v>
      </c>
      <c r="F564" s="1">
        <f t="shared" si="179"/>
        <v>0.0011373872094734953</v>
      </c>
      <c r="G564" s="1">
        <f t="shared" si="183"/>
        <v>-0.0007541668892885817</v>
      </c>
      <c r="H564" s="1">
        <f t="shared" si="180"/>
        <v>7.832740897306495</v>
      </c>
    </row>
    <row r="565" spans="3:8" ht="15.75">
      <c r="C565" s="1">
        <f t="shared" si="181"/>
        <v>5.519999999999927</v>
      </c>
      <c r="D565" s="1">
        <f t="shared" si="168"/>
        <v>20</v>
      </c>
      <c r="E565" s="1">
        <f t="shared" si="182"/>
        <v>0.00013766768047607103</v>
      </c>
      <c r="F565" s="1">
        <f t="shared" si="179"/>
        <v>0.0010783152711022444</v>
      </c>
      <c r="G565" s="1">
        <f t="shared" si="183"/>
        <v>-0.0007433837365775593</v>
      </c>
      <c r="H565" s="1">
        <f t="shared" si="180"/>
        <v>7.832740897306495</v>
      </c>
    </row>
    <row r="566" spans="3:8" ht="15.75">
      <c r="C566" s="1">
        <f t="shared" si="181"/>
        <v>5.5299999999999265</v>
      </c>
      <c r="D566" s="1">
        <f t="shared" si="168"/>
        <v>20</v>
      </c>
      <c r="E566" s="1">
        <f t="shared" si="182"/>
        <v>0.00013023384311029544</v>
      </c>
      <c r="F566" s="1">
        <f t="shared" si="179"/>
        <v>0.0010200879491434089</v>
      </c>
      <c r="G566" s="1">
        <f t="shared" si="183"/>
        <v>-0.0007331828570861251</v>
      </c>
      <c r="H566" s="1">
        <f t="shared" si="180"/>
        <v>7.832740897306495</v>
      </c>
    </row>
    <row r="567" spans="3:8" ht="15.75">
      <c r="C567" s="1">
        <f t="shared" si="181"/>
        <v>5.539999999999926</v>
      </c>
      <c r="D567" s="1">
        <f t="shared" si="168"/>
        <v>20</v>
      </c>
      <c r="E567" s="1">
        <f t="shared" si="182"/>
        <v>0.0001229020145394342</v>
      </c>
      <c r="F567" s="1">
        <f t="shared" si="179"/>
        <v>0.0009626596356443837</v>
      </c>
      <c r="G567" s="1">
        <f t="shared" si="183"/>
        <v>-0.0007235562607296813</v>
      </c>
      <c r="H567" s="1">
        <f t="shared" si="180"/>
        <v>7.832740897306495</v>
      </c>
    </row>
    <row r="568" spans="3:8" ht="15.75">
      <c r="C568" s="1">
        <f t="shared" si="181"/>
        <v>5.549999999999926</v>
      </c>
      <c r="D568" s="1">
        <f t="shared" si="168"/>
        <v>20</v>
      </c>
      <c r="E568" s="1">
        <f t="shared" si="182"/>
        <v>0.00011566645193213738</v>
      </c>
      <c r="F568" s="1">
        <f t="shared" si="179"/>
        <v>0.0009059853484951883</v>
      </c>
      <c r="G568" s="1">
        <f t="shared" si="183"/>
        <v>-0.0007144964072447295</v>
      </c>
      <c r="H568" s="1">
        <f t="shared" si="180"/>
        <v>7.832740897306495</v>
      </c>
    </row>
    <row r="569" spans="3:8" ht="15.75">
      <c r="C569" s="1">
        <f t="shared" si="181"/>
        <v>5.559999999999926</v>
      </c>
      <c r="D569" s="1">
        <f t="shared" si="168"/>
        <v>20</v>
      </c>
      <c r="E569" s="1">
        <f t="shared" si="182"/>
        <v>0.00010852148785969009</v>
      </c>
      <c r="F569" s="1">
        <f t="shared" si="179"/>
        <v>0.0008500206961951449</v>
      </c>
      <c r="G569" s="1">
        <f t="shared" si="183"/>
        <v>-0.0007059962002827781</v>
      </c>
      <c r="H569" s="1">
        <f t="shared" si="180"/>
        <v>7.832740897306495</v>
      </c>
    </row>
    <row r="570" spans="3:8" ht="15.75">
      <c r="C570" s="1">
        <f t="shared" si="181"/>
        <v>5.569999999999926</v>
      </c>
      <c r="D570" s="1">
        <f t="shared" si="168"/>
        <v>20</v>
      </c>
      <c r="E570" s="1">
        <f t="shared" si="182"/>
        <v>0.00010146152585686231</v>
      </c>
      <c r="F570" s="1">
        <f t="shared" si="179"/>
        <v>0.0007947218430821659</v>
      </c>
      <c r="G570" s="1">
        <f t="shared" si="183"/>
        <v>-0.0006980489818519565</v>
      </c>
      <c r="H570" s="1">
        <f t="shared" si="180"/>
        <v>7.832740897306495</v>
      </c>
    </row>
    <row r="571" spans="3:8" ht="15.75">
      <c r="C571" s="1">
        <f t="shared" si="181"/>
        <v>5.5799999999999255</v>
      </c>
      <c r="D571" s="1">
        <f t="shared" si="168"/>
        <v>20</v>
      </c>
      <c r="E571" s="1">
        <f t="shared" si="182"/>
        <v>9.448103603834274E-05</v>
      </c>
      <c r="F571" s="1">
        <f t="shared" si="179"/>
        <v>0.000740045474997416</v>
      </c>
      <c r="G571" s="1">
        <f t="shared" si="183"/>
        <v>-0.0006906485271019823</v>
      </c>
      <c r="H571" s="1">
        <f t="shared" si="180"/>
        <v>7.832740897306495</v>
      </c>
    </row>
    <row r="572" spans="3:8" ht="15.75">
      <c r="C572" s="1">
        <f t="shared" si="181"/>
        <v>5.589999999999925</v>
      </c>
      <c r="D572" s="1">
        <f t="shared" si="168"/>
        <v>20</v>
      </c>
      <c r="E572" s="1">
        <f t="shared" si="182"/>
        <v>8.757455076732292E-05</v>
      </c>
      <c r="F572" s="1">
        <f t="shared" si="179"/>
        <v>0.000685948765358454</v>
      </c>
      <c r="G572" s="1">
        <f t="shared" si="183"/>
        <v>-0.0006837890394483977</v>
      </c>
      <c r="H572" s="1">
        <f t="shared" si="180"/>
        <v>7.832740897306495</v>
      </c>
    </row>
    <row r="573" spans="3:8" ht="15.75">
      <c r="C573" s="1">
        <f t="shared" si="181"/>
        <v>5.599999999999925</v>
      </c>
      <c r="D573" s="1">
        <f t="shared" si="168"/>
        <v>20</v>
      </c>
      <c r="E573" s="1">
        <f t="shared" si="182"/>
        <v>8.073666037283894E-05</v>
      </c>
      <c r="F573" s="1">
        <f t="shared" si="179"/>
        <v>0.0006323893416142802</v>
      </c>
      <c r="G573" s="1">
        <f t="shared" si="183"/>
        <v>-0.0006774651460322549</v>
      </c>
      <c r="H573" s="1">
        <f t="shared" si="180"/>
        <v>7.832740897306495</v>
      </c>
    </row>
    <row r="574" spans="3:8" ht="15.75">
      <c r="C574" s="1">
        <f t="shared" si="181"/>
        <v>5.609999999999925</v>
      </c>
      <c r="D574" s="1">
        <f t="shared" si="168"/>
        <v>20</v>
      </c>
      <c r="E574" s="1">
        <f t="shared" si="182"/>
        <v>7.396200891251639E-05</v>
      </c>
      <c r="F574" s="1">
        <f aca="true" t="shared" si="184" ref="F574:F589">(D574-E)*E574</f>
        <v>0.0005793252520560146</v>
      </c>
      <c r="G574" s="1">
        <f t="shared" si="183"/>
        <v>-0.0006716718935116947</v>
      </c>
      <c r="H574" s="1">
        <f aca="true" t="shared" si="185" ref="H574:H589">D574-E</f>
        <v>7.832740897306495</v>
      </c>
    </row>
    <row r="575" spans="3:8" ht="15.75">
      <c r="C575" s="1">
        <f aca="true" t="shared" si="186" ref="C575:C590">C574+dx</f>
        <v>5.619999999999925</v>
      </c>
      <c r="D575" s="1">
        <f t="shared" si="168"/>
        <v>20</v>
      </c>
      <c r="E575" s="1">
        <f aca="true" t="shared" si="187" ref="E575:E590">E574+dx*G574</f>
        <v>6.724528997739944E-05</v>
      </c>
      <c r="F575" s="1">
        <f t="shared" si="184"/>
        <v>0.0005267149329572112</v>
      </c>
      <c r="G575" s="1">
        <f aca="true" t="shared" si="188" ref="G575:G590">G574+dx*F575</f>
        <v>-0.0006664047441821226</v>
      </c>
      <c r="H575" s="1">
        <f t="shared" si="185"/>
        <v>7.832740897306495</v>
      </c>
    </row>
    <row r="576" spans="3:8" ht="15.75">
      <c r="C576" s="1">
        <f t="shared" si="186"/>
        <v>5.629999999999924</v>
      </c>
      <c r="D576" s="1">
        <f t="shared" si="168"/>
        <v>20</v>
      </c>
      <c r="E576" s="1">
        <f t="shared" si="187"/>
        <v>6.058124253557822E-05</v>
      </c>
      <c r="F576" s="1">
        <f t="shared" si="184"/>
        <v>0.00047451717601806735</v>
      </c>
      <c r="G576" s="1">
        <f t="shared" si="188"/>
        <v>-0.000661659572421942</v>
      </c>
      <c r="H576" s="1">
        <f t="shared" si="185"/>
        <v>7.832740897306495</v>
      </c>
    </row>
    <row r="577" spans="3:8" ht="15.75">
      <c r="C577" s="1">
        <f t="shared" si="186"/>
        <v>5.639999999999924</v>
      </c>
      <c r="D577" s="1">
        <f t="shared" si="168"/>
        <v>20</v>
      </c>
      <c r="E577" s="1">
        <f t="shared" si="187"/>
        <v>5.39646468113588E-05</v>
      </c>
      <c r="F577" s="1">
        <f t="shared" si="184"/>
        <v>0.0004226910960880306</v>
      </c>
      <c r="G577" s="1">
        <f t="shared" si="188"/>
        <v>-0.0006574326614610617</v>
      </c>
      <c r="H577" s="1">
        <f t="shared" si="185"/>
        <v>7.832740897306495</v>
      </c>
    </row>
    <row r="578" spans="3:8" ht="15.75">
      <c r="C578" s="1">
        <f t="shared" si="186"/>
        <v>5.649999999999924</v>
      </c>
      <c r="D578" s="1">
        <f t="shared" si="168"/>
        <v>20</v>
      </c>
      <c r="E578" s="1">
        <f t="shared" si="187"/>
        <v>4.7390320196748183E-05</v>
      </c>
      <c r="F578" s="1">
        <f t="shared" si="184"/>
        <v>0.0003711960991415195</v>
      </c>
      <c r="G578" s="1">
        <f t="shared" si="188"/>
        <v>-0.0006537207004696465</v>
      </c>
      <c r="H578" s="1">
        <f t="shared" si="185"/>
        <v>7.832740897306495</v>
      </c>
    </row>
    <row r="579" spans="3:8" ht="15.75">
      <c r="C579" s="1">
        <f t="shared" si="186"/>
        <v>5.659999999999924</v>
      </c>
      <c r="D579" s="1">
        <f t="shared" si="168"/>
        <v>20</v>
      </c>
      <c r="E579" s="1">
        <f t="shared" si="187"/>
        <v>4.0853113192051716E-05</v>
      </c>
      <c r="F579" s="1">
        <f t="shared" si="184"/>
        <v>0.000319991850481675</v>
      </c>
      <c r="G579" s="1">
        <f t="shared" si="188"/>
        <v>-0.0006505207819648297</v>
      </c>
      <c r="H579" s="1">
        <f t="shared" si="185"/>
        <v>7.832740897306495</v>
      </c>
    </row>
    <row r="580" spans="3:8" ht="15.75">
      <c r="C580" s="1">
        <f t="shared" si="186"/>
        <v>5.6699999999999235</v>
      </c>
      <c r="D580" s="1">
        <f t="shared" si="168"/>
        <v>20</v>
      </c>
      <c r="E580" s="1">
        <f t="shared" si="187"/>
        <v>3.434790537240342E-05</v>
      </c>
      <c r="F580" s="1">
        <f t="shared" si="184"/>
        <v>0.00026903824314723773</v>
      </c>
      <c r="G580" s="1">
        <f t="shared" si="188"/>
        <v>-0.0006478303995333573</v>
      </c>
      <c r="H580" s="1">
        <f t="shared" si="185"/>
        <v>7.832740897306495</v>
      </c>
    </row>
    <row r="581" spans="3:8" ht="15.75">
      <c r="C581" s="1">
        <f t="shared" si="186"/>
        <v>5.679999999999923</v>
      </c>
      <c r="D581" s="1">
        <f t="shared" si="168"/>
        <v>20</v>
      </c>
      <c r="E581" s="1">
        <f t="shared" si="187"/>
        <v>2.7869601377069847E-05</v>
      </c>
      <c r="F581" s="1">
        <f t="shared" si="184"/>
        <v>0.0002182953664978044</v>
      </c>
      <c r="G581" s="1">
        <f t="shared" si="188"/>
        <v>-0.0006456474458683793</v>
      </c>
      <c r="H581" s="1">
        <f t="shared" si="185"/>
        <v>7.832740897306495</v>
      </c>
    </row>
    <row r="582" spans="3:8" ht="15.75">
      <c r="C582" s="1">
        <f t="shared" si="186"/>
        <v>5.689999999999923</v>
      </c>
      <c r="D582" s="1">
        <f t="shared" si="168"/>
        <v>20</v>
      </c>
      <c r="E582" s="1">
        <f t="shared" si="187"/>
        <v>2.1413126918386052E-05</v>
      </c>
      <c r="F582" s="1">
        <f t="shared" si="184"/>
        <v>0.00016772347495285704</v>
      </c>
      <c r="G582" s="1">
        <f t="shared" si="188"/>
        <v>-0.0006439702111188507</v>
      </c>
      <c r="H582" s="1">
        <f t="shared" si="185"/>
        <v>7.832740897306495</v>
      </c>
    </row>
    <row r="583" spans="3:8" ht="15.75">
      <c r="C583" s="1">
        <f t="shared" si="186"/>
        <v>5.699999999999923</v>
      </c>
      <c r="D583" s="1">
        <f t="shared" si="168"/>
        <v>20</v>
      </c>
      <c r="E583" s="1">
        <f t="shared" si="187"/>
        <v>1.4973424807197544E-05</v>
      </c>
      <c r="F583" s="1">
        <f t="shared" si="184"/>
        <v>0.00011728295686007982</v>
      </c>
      <c r="G583" s="1">
        <f t="shared" si="188"/>
        <v>-0.0006427973815502499</v>
      </c>
      <c r="H583" s="1">
        <f t="shared" si="185"/>
        <v>7.832740897306495</v>
      </c>
    </row>
    <row r="584" spans="3:8" ht="15.75">
      <c r="C584" s="1">
        <f t="shared" si="186"/>
        <v>5.709999999999923</v>
      </c>
      <c r="D584" s="1">
        <f t="shared" si="168"/>
        <v>20</v>
      </c>
      <c r="E584" s="1">
        <f t="shared" si="187"/>
        <v>8.545450991695044E-06</v>
      </c>
      <c r="F584" s="1">
        <f t="shared" si="184"/>
        <v>6.693430346857811E-05</v>
      </c>
      <c r="G584" s="1">
        <f t="shared" si="188"/>
        <v>-0.0006421280385155642</v>
      </c>
      <c r="H584" s="1">
        <f t="shared" si="185"/>
        <v>7.832740897306495</v>
      </c>
    </row>
    <row r="585" spans="3:8" ht="15.75">
      <c r="C585" s="1">
        <f t="shared" si="186"/>
        <v>5.7199999999999225</v>
      </c>
      <c r="D585" s="1">
        <f t="shared" si="168"/>
        <v>20</v>
      </c>
      <c r="E585" s="1">
        <f t="shared" si="187"/>
        <v>2.1241706065394027E-06</v>
      </c>
      <c r="F585" s="1">
        <f t="shared" si="184"/>
        <v>1.663807798269752E-05</v>
      </c>
      <c r="G585" s="1">
        <f t="shared" si="188"/>
        <v>-0.0006419616577357372</v>
      </c>
      <c r="H585" s="1">
        <f t="shared" si="185"/>
        <v>7.832740897306495</v>
      </c>
    </row>
    <row r="586" spans="3:8" ht="15.75">
      <c r="C586" s="1">
        <f t="shared" si="186"/>
        <v>5.729999999999922</v>
      </c>
      <c r="D586" s="1">
        <f t="shared" si="168"/>
        <v>20</v>
      </c>
      <c r="E586" s="1">
        <f t="shared" si="187"/>
        <v>-4.29544597081797E-06</v>
      </c>
      <c r="F586" s="1">
        <f t="shared" si="184"/>
        <v>-3.364511532779631E-05</v>
      </c>
      <c r="G586" s="1">
        <f t="shared" si="188"/>
        <v>-0.0006422981088890152</v>
      </c>
      <c r="H586" s="1">
        <f t="shared" si="185"/>
        <v>7.832740897306495</v>
      </c>
    </row>
    <row r="587" spans="3:8" ht="15.75">
      <c r="C587" s="1">
        <f t="shared" si="186"/>
        <v>5.739999999999922</v>
      </c>
      <c r="D587" s="1">
        <f t="shared" si="168"/>
        <v>20</v>
      </c>
      <c r="E587" s="1">
        <f t="shared" si="187"/>
        <v>-1.0718427059708121E-05</v>
      </c>
      <c r="F587" s="1">
        <f t="shared" si="184"/>
        <v>-8.39546619853724E-05</v>
      </c>
      <c r="G587" s="1">
        <f t="shared" si="188"/>
        <v>-0.000643137655508869</v>
      </c>
      <c r="H587" s="1">
        <f t="shared" si="185"/>
        <v>7.832740897306495</v>
      </c>
    </row>
    <row r="588" spans="3:8" ht="15.75">
      <c r="C588" s="1">
        <f t="shared" si="186"/>
        <v>5.749999999999922</v>
      </c>
      <c r="D588" s="1">
        <f t="shared" si="168"/>
        <v>20</v>
      </c>
      <c r="E588" s="1">
        <f t="shared" si="187"/>
        <v>-1.7149803614796813E-05</v>
      </c>
      <c r="F588" s="1">
        <f t="shared" si="184"/>
        <v>-0.00013432996815439377</v>
      </c>
      <c r="G588" s="1">
        <f t="shared" si="188"/>
        <v>-0.0006444809551904129</v>
      </c>
      <c r="H588" s="1">
        <f t="shared" si="185"/>
        <v>7.832740897306495</v>
      </c>
    </row>
    <row r="589" spans="3:8" ht="15.75">
      <c r="C589" s="1">
        <f t="shared" si="186"/>
        <v>5.759999999999922</v>
      </c>
      <c r="D589" s="1">
        <f aca="true" t="shared" si="189" ref="D589:D622">D*0.5*(1+SIGN(C589-0.5*W))</f>
        <v>20</v>
      </c>
      <c r="E589" s="1">
        <f t="shared" si="187"/>
        <v>-2.359461316670094E-05</v>
      </c>
      <c r="F589" s="1">
        <f t="shared" si="184"/>
        <v>-0.00018481049150694478</v>
      </c>
      <c r="G589" s="1">
        <f t="shared" si="188"/>
        <v>-0.0006463290601054823</v>
      </c>
      <c r="H589" s="1">
        <f t="shared" si="185"/>
        <v>7.832740897306495</v>
      </c>
    </row>
    <row r="590" spans="3:8" ht="15.75">
      <c r="C590" s="1">
        <f t="shared" si="186"/>
        <v>5.769999999999921</v>
      </c>
      <c r="D590" s="1">
        <f t="shared" si="189"/>
        <v>20</v>
      </c>
      <c r="E590" s="1">
        <f t="shared" si="187"/>
        <v>-3.0057903767755763E-05</v>
      </c>
      <c r="F590" s="1">
        <f aca="true" t="shared" si="190" ref="F590:F605">(D590-E)*E590</f>
        <v>-0.00023543577212900357</v>
      </c>
      <c r="G590" s="1">
        <f t="shared" si="188"/>
        <v>-0.0006486834178267724</v>
      </c>
      <c r="H590" s="1">
        <f aca="true" t="shared" si="191" ref="H590:H605">D590-E</f>
        <v>7.832740897306495</v>
      </c>
    </row>
    <row r="591" spans="3:8" ht="15.75">
      <c r="C591" s="1">
        <f aca="true" t="shared" si="192" ref="C591:C606">C590+dx</f>
        <v>5.779999999999921</v>
      </c>
      <c r="D591" s="1">
        <f t="shared" si="189"/>
        <v>20</v>
      </c>
      <c r="E591" s="1">
        <f aca="true" t="shared" si="193" ref="E591:E606">E590+dx*G590</f>
        <v>-3.654473794602349E-05</v>
      </c>
      <c r="F591" s="1">
        <f t="shared" si="190"/>
        <v>-0.00028624546349116675</v>
      </c>
      <c r="G591" s="1">
        <f aca="true" t="shared" si="194" ref="G591:G606">G590+dx*F591</f>
        <v>-0.0006515458724616841</v>
      </c>
      <c r="H591" s="1">
        <f t="shared" si="191"/>
        <v>7.832740897306495</v>
      </c>
    </row>
    <row r="592" spans="3:8" ht="15.75">
      <c r="C592" s="1">
        <f t="shared" si="192"/>
        <v>5.789999999999921</v>
      </c>
      <c r="D592" s="1">
        <f t="shared" si="189"/>
        <v>20</v>
      </c>
      <c r="E592" s="1">
        <f t="shared" si="193"/>
        <v>-4.306019667064033E-05</v>
      </c>
      <c r="F592" s="1">
        <f t="shared" si="190"/>
        <v>-0.0003372793635081855</v>
      </c>
      <c r="G592" s="1">
        <f t="shared" si="194"/>
        <v>-0.000654918666096766</v>
      </c>
      <c r="H592" s="1">
        <f t="shared" si="191"/>
        <v>7.832740897306495</v>
      </c>
    </row>
    <row r="593" spans="3:8" ht="15.75">
      <c r="C593" s="1">
        <f t="shared" si="192"/>
        <v>5.799999999999921</v>
      </c>
      <c r="D593" s="1">
        <f t="shared" si="189"/>
        <v>20</v>
      </c>
      <c r="E593" s="1">
        <f t="shared" si="193"/>
        <v>-4.960938333160799E-05</v>
      </c>
      <c r="F593" s="1">
        <f t="shared" si="190"/>
        <v>-0.0003885774457116411</v>
      </c>
      <c r="G593" s="1">
        <f t="shared" si="194"/>
        <v>-0.0006588044405538824</v>
      </c>
      <c r="H593" s="1">
        <f t="shared" si="191"/>
        <v>7.832740897306495</v>
      </c>
    </row>
    <row r="594" spans="3:8" ht="15.75">
      <c r="C594" s="1">
        <f t="shared" si="192"/>
        <v>5.809999999999921</v>
      </c>
      <c r="D594" s="1">
        <f t="shared" si="189"/>
        <v>20</v>
      </c>
      <c r="E594" s="1">
        <f t="shared" si="193"/>
        <v>-5.619742773714681E-05</v>
      </c>
      <c r="F594" s="1">
        <f t="shared" si="190"/>
        <v>-0.00044017989056017624</v>
      </c>
      <c r="G594" s="1">
        <f t="shared" si="194"/>
        <v>-0.0006632062394594841</v>
      </c>
      <c r="H594" s="1">
        <f t="shared" si="191"/>
        <v>7.832740897306495</v>
      </c>
    </row>
    <row r="595" spans="3:8" ht="15.75">
      <c r="C595" s="1">
        <f t="shared" si="192"/>
        <v>5.81999999999992</v>
      </c>
      <c r="D595" s="1">
        <f t="shared" si="189"/>
        <v>20</v>
      </c>
      <c r="E595" s="1">
        <f t="shared" si="193"/>
        <v>-6.282949013174165E-05</v>
      </c>
      <c r="F595" s="1">
        <f t="shared" si="190"/>
        <v>-0.0004921271169118077</v>
      </c>
      <c r="G595" s="1">
        <f t="shared" si="194"/>
        <v>-0.0006681275106286021</v>
      </c>
      <c r="H595" s="1">
        <f t="shared" si="191"/>
        <v>7.832740897306495</v>
      </c>
    </row>
    <row r="596" spans="3:8" ht="15.75">
      <c r="C596" s="1">
        <f t="shared" si="192"/>
        <v>5.82999999999992</v>
      </c>
      <c r="D596" s="1">
        <f t="shared" si="189"/>
        <v>20</v>
      </c>
      <c r="E596" s="1">
        <f t="shared" si="193"/>
        <v>-6.951076523802767E-05</v>
      </c>
      <c r="F596" s="1">
        <f t="shared" si="190"/>
        <v>-0.0005444598136829699</v>
      </c>
      <c r="G596" s="1">
        <f t="shared" si="194"/>
        <v>-0.0006735721087654319</v>
      </c>
      <c r="H596" s="1">
        <f t="shared" si="191"/>
        <v>7.832740897306495</v>
      </c>
    </row>
    <row r="597" spans="3:8" ht="15.75">
      <c r="C597" s="1">
        <f t="shared" si="192"/>
        <v>5.83999999999992</v>
      </c>
      <c r="D597" s="1">
        <f t="shared" si="189"/>
        <v>20</v>
      </c>
      <c r="E597" s="1">
        <f t="shared" si="193"/>
        <v>-7.624648632568198E-05</v>
      </c>
      <c r="F597" s="1">
        <f t="shared" si="190"/>
        <v>-0.0005972189717190897</v>
      </c>
      <c r="G597" s="1">
        <f t="shared" si="194"/>
        <v>-0.0006795442984826228</v>
      </c>
      <c r="H597" s="1">
        <f t="shared" si="191"/>
        <v>7.832740897306495</v>
      </c>
    </row>
    <row r="598" spans="3:8" ht="15.75">
      <c r="C598" s="1">
        <f t="shared" si="192"/>
        <v>5.84999999999992</v>
      </c>
      <c r="D598" s="1">
        <f t="shared" si="189"/>
        <v>20</v>
      </c>
      <c r="E598" s="1">
        <f t="shared" si="193"/>
        <v>-8.30419293105082E-05</v>
      </c>
      <c r="F598" s="1">
        <f t="shared" si="190"/>
        <v>-0.0006504459159016526</v>
      </c>
      <c r="G598" s="1">
        <f t="shared" si="194"/>
        <v>-0.0006860487576416393</v>
      </c>
      <c r="H598" s="1">
        <f t="shared" si="191"/>
        <v>7.832740897306495</v>
      </c>
    </row>
    <row r="599" spans="3:8" ht="15.75">
      <c r="C599" s="1">
        <f t="shared" si="192"/>
        <v>5.8599999999999195</v>
      </c>
      <c r="D599" s="1">
        <f t="shared" si="189"/>
        <v>20</v>
      </c>
      <c r="E599" s="1">
        <f t="shared" si="193"/>
        <v>-8.990241688692459E-05</v>
      </c>
      <c r="F599" s="1">
        <f t="shared" si="190"/>
        <v>-0.0007041823375169123</v>
      </c>
      <c r="G599" s="1">
        <f t="shared" si="194"/>
        <v>-0.0006930905810168084</v>
      </c>
      <c r="H599" s="1">
        <f t="shared" si="191"/>
        <v>7.832740897306495</v>
      </c>
    </row>
    <row r="600" spans="3:8" ht="15.75">
      <c r="C600" s="1">
        <f t="shared" si="192"/>
        <v>5.869999999999919</v>
      </c>
      <c r="D600" s="1">
        <f t="shared" si="189"/>
        <v>20</v>
      </c>
      <c r="E600" s="1">
        <f t="shared" si="193"/>
        <v>-9.683332269709268E-05</v>
      </c>
      <c r="F600" s="1">
        <f t="shared" si="190"/>
        <v>-0.0007584703269115951</v>
      </c>
      <c r="G600" s="1">
        <f t="shared" si="194"/>
        <v>-0.0007006752842859243</v>
      </c>
      <c r="H600" s="1">
        <f t="shared" si="191"/>
        <v>7.832740897306495</v>
      </c>
    </row>
    <row r="601" spans="3:8" ht="15.75">
      <c r="C601" s="1">
        <f t="shared" si="192"/>
        <v>5.879999999999919</v>
      </c>
      <c r="D601" s="1">
        <f t="shared" si="189"/>
        <v>20</v>
      </c>
      <c r="E601" s="1">
        <f t="shared" si="193"/>
        <v>-0.00010384007553995192</v>
      </c>
      <c r="F601" s="1">
        <f t="shared" si="190"/>
        <v>-0.0008133524064611773</v>
      </c>
      <c r="G601" s="1">
        <f t="shared" si="194"/>
        <v>-0.0007088088083505361</v>
      </c>
      <c r="H601" s="1">
        <f t="shared" si="191"/>
        <v>7.832740897306495</v>
      </c>
    </row>
    <row r="602" spans="3:8" ht="15.75">
      <c r="C602" s="1">
        <f t="shared" si="192"/>
        <v>5.889999999999919</v>
      </c>
      <c r="D602" s="1">
        <f t="shared" si="189"/>
        <v>20</v>
      </c>
      <c r="E602" s="1">
        <f t="shared" si="193"/>
        <v>-0.00011092816362345728</v>
      </c>
      <c r="F602" s="1">
        <f t="shared" si="190"/>
        <v>-0.0008688715638765605</v>
      </c>
      <c r="G602" s="1">
        <f t="shared" si="194"/>
        <v>-0.0007174975239893017</v>
      </c>
      <c r="H602" s="1">
        <f t="shared" si="191"/>
        <v>7.832740897306495</v>
      </c>
    </row>
    <row r="603" spans="3:8" ht="15.75">
      <c r="C603" s="1">
        <f t="shared" si="192"/>
        <v>5.899999999999919</v>
      </c>
      <c r="D603" s="1">
        <f t="shared" si="189"/>
        <v>20</v>
      </c>
      <c r="E603" s="1">
        <f t="shared" si="193"/>
        <v>-0.00011810313886335029</v>
      </c>
      <c r="F603" s="1">
        <f t="shared" si="190"/>
        <v>-0.000925071285875232</v>
      </c>
      <c r="G603" s="1">
        <f t="shared" si="194"/>
        <v>-0.000726748236848054</v>
      </c>
      <c r="H603" s="1">
        <f t="shared" si="191"/>
        <v>7.832740897306495</v>
      </c>
    </row>
    <row r="604" spans="3:8" ht="15.75">
      <c r="C604" s="1">
        <f t="shared" si="192"/>
        <v>5.909999999999918</v>
      </c>
      <c r="D604" s="1">
        <f t="shared" si="189"/>
        <v>20</v>
      </c>
      <c r="E604" s="1">
        <f t="shared" si="193"/>
        <v>-0.00012537062123183084</v>
      </c>
      <c r="F604" s="1">
        <f t="shared" si="190"/>
        <v>-0.0009819955922432835</v>
      </c>
      <c r="G604" s="1">
        <f t="shared" si="194"/>
        <v>-0.0007365681927704868</v>
      </c>
      <c r="H604" s="1">
        <f t="shared" si="191"/>
        <v>7.832740897306495</v>
      </c>
    </row>
    <row r="605" spans="3:8" ht="15.75">
      <c r="C605" s="1">
        <f t="shared" si="192"/>
        <v>5.919999999999918</v>
      </c>
      <c r="D605" s="1">
        <f t="shared" si="189"/>
        <v>20</v>
      </c>
      <c r="E605" s="1">
        <f t="shared" si="193"/>
        <v>-0.00013273630315953572</v>
      </c>
      <c r="F605" s="1">
        <f t="shared" si="190"/>
        <v>-0.0010396890703149688</v>
      </c>
      <c r="G605" s="1">
        <f t="shared" si="194"/>
        <v>-0.0007469650834736365</v>
      </c>
      <c r="H605" s="1">
        <f t="shared" si="191"/>
        <v>7.832740897306495</v>
      </c>
    </row>
    <row r="606" spans="3:8" ht="15.75">
      <c r="C606" s="1">
        <f t="shared" si="192"/>
        <v>5.929999999999918</v>
      </c>
      <c r="D606" s="1">
        <f t="shared" si="189"/>
        <v>20</v>
      </c>
      <c r="E606" s="1">
        <f t="shared" si="193"/>
        <v>-0.00014020595399427208</v>
      </c>
      <c r="F606" s="1">
        <f aca="true" t="shared" si="195" ref="F606:F621">(D606-E)*E606</f>
        <v>-0.001098196909896808</v>
      </c>
      <c r="G606" s="1">
        <f t="shared" si="194"/>
        <v>-0.0007579470525726045</v>
      </c>
      <c r="H606" s="1">
        <f aca="true" t="shared" si="196" ref="H606:H621">D606-E</f>
        <v>7.832740897306495</v>
      </c>
    </row>
    <row r="607" spans="3:8" ht="15.75">
      <c r="C607" s="1">
        <f aca="true" t="shared" si="197" ref="C607:C622">C606+dx</f>
        <v>5.939999999999918</v>
      </c>
      <c r="D607" s="1">
        <f t="shared" si="189"/>
        <v>20</v>
      </c>
      <c r="E607" s="1">
        <f aca="true" t="shared" si="198" ref="E607:E622">E606+dx*G606</f>
        <v>-0.00014778542451999812</v>
      </c>
      <c r="F607" s="1">
        <f t="shared" si="195"/>
        <v>-0.0011575649386635913</v>
      </c>
      <c r="G607" s="1">
        <f aca="true" t="shared" si="199" ref="G607:G622">G606+dx*F607</f>
        <v>-0.0007695227019592404</v>
      </c>
      <c r="H607" s="1">
        <f t="shared" si="196"/>
        <v>7.832740897306495</v>
      </c>
    </row>
    <row r="608" spans="3:8" ht="15.75">
      <c r="C608" s="1">
        <f t="shared" si="197"/>
        <v>5.949999999999918</v>
      </c>
      <c r="D608" s="1">
        <f t="shared" si="189"/>
        <v>20</v>
      </c>
      <c r="E608" s="1">
        <f t="shared" si="198"/>
        <v>-0.00015548065153959053</v>
      </c>
      <c r="F608" s="1">
        <f t="shared" si="195"/>
        <v>-0.0012178396580540109</v>
      </c>
      <c r="G608" s="1">
        <f t="shared" si="199"/>
        <v>-0.0007817010985397805</v>
      </c>
      <c r="H608" s="1">
        <f t="shared" si="196"/>
        <v>7.832740897306495</v>
      </c>
    </row>
    <row r="609" spans="3:8" ht="15.75">
      <c r="C609" s="1">
        <f t="shared" si="197"/>
        <v>5.959999999999917</v>
      </c>
      <c r="D609" s="1">
        <f t="shared" si="189"/>
        <v>20</v>
      </c>
      <c r="E609" s="1">
        <f t="shared" si="198"/>
        <v>-0.00016329766252498834</v>
      </c>
      <c r="F609" s="1">
        <f t="shared" si="195"/>
        <v>-0.0012790682796940305</v>
      </c>
      <c r="G609" s="1">
        <f t="shared" si="199"/>
        <v>-0.0007944917813367208</v>
      </c>
      <c r="H609" s="1">
        <f t="shared" si="196"/>
        <v>7.832740897306495</v>
      </c>
    </row>
    <row r="610" spans="3:8" ht="15.75">
      <c r="C610" s="1">
        <f t="shared" si="197"/>
        <v>5.969999999999917</v>
      </c>
      <c r="D610" s="1">
        <f t="shared" si="189"/>
        <v>20</v>
      </c>
      <c r="E610" s="1">
        <f t="shared" si="198"/>
        <v>-0.00017124258033835555</v>
      </c>
      <c r="F610" s="1">
        <f t="shared" si="195"/>
        <v>-0.0013412987623765307</v>
      </c>
      <c r="G610" s="1">
        <f t="shared" si="199"/>
        <v>-0.0008079047689604861</v>
      </c>
      <c r="H610" s="1">
        <f t="shared" si="196"/>
        <v>7.832740897306495</v>
      </c>
    </row>
    <row r="611" spans="3:8" ht="15.75">
      <c r="C611" s="1">
        <f t="shared" si="197"/>
        <v>5.979999999999917</v>
      </c>
      <c r="D611" s="1">
        <f t="shared" si="189"/>
        <v>20</v>
      </c>
      <c r="E611" s="1">
        <f t="shared" si="198"/>
        <v>-0.00017932162802796042</v>
      </c>
      <c r="F611" s="1">
        <f t="shared" si="195"/>
        <v>-0.0014045798496261882</v>
      </c>
      <c r="G611" s="1">
        <f t="shared" si="199"/>
        <v>-0.000821950567456748</v>
      </c>
      <c r="H611" s="1">
        <f t="shared" si="196"/>
        <v>7.832740897306495</v>
      </c>
    </row>
    <row r="612" spans="3:8" ht="15.75">
      <c r="C612" s="1">
        <f t="shared" si="197"/>
        <v>5.989999999999917</v>
      </c>
      <c r="D612" s="1">
        <f t="shared" si="189"/>
        <v>20</v>
      </c>
      <c r="E612" s="1">
        <f t="shared" si="198"/>
        <v>-0.0001875411337025279</v>
      </c>
      <c r="F612" s="1">
        <f t="shared" si="195"/>
        <v>-0.0014689611078790156</v>
      </c>
      <c r="G612" s="1">
        <f t="shared" si="199"/>
        <v>-0.0008366401785355382</v>
      </c>
      <c r="H612" s="1">
        <f t="shared" si="196"/>
        <v>7.832740897306495</v>
      </c>
    </row>
    <row r="613" spans="3:8" ht="15.75">
      <c r="C613" s="1">
        <f t="shared" si="197"/>
        <v>5.9999999999999165</v>
      </c>
      <c r="D613" s="1">
        <f t="shared" si="189"/>
        <v>20</v>
      </c>
      <c r="E613" s="1">
        <f t="shared" si="198"/>
        <v>-0.00019590753548788328</v>
      </c>
      <c r="F613" s="1">
        <f t="shared" si="195"/>
        <v>-0.0015344929653064669</v>
      </c>
      <c r="G613" s="1">
        <f t="shared" si="199"/>
        <v>-0.0008519851081886028</v>
      </c>
      <c r="H613" s="1">
        <f t="shared" si="196"/>
        <v>7.832740897306495</v>
      </c>
    </row>
    <row r="614" spans="3:8" ht="15.75">
      <c r="C614" s="1">
        <f t="shared" si="197"/>
        <v>6.009999999999916</v>
      </c>
      <c r="D614" s="1">
        <f t="shared" si="189"/>
        <v>20</v>
      </c>
      <c r="E614" s="1">
        <f t="shared" si="198"/>
        <v>-0.0002044273865697693</v>
      </c>
      <c r="F614" s="1">
        <f t="shared" si="195"/>
        <v>-0.0016012267513145165</v>
      </c>
      <c r="G614" s="1">
        <f t="shared" si="199"/>
        <v>-0.0008679973757017479</v>
      </c>
      <c r="H614" s="1">
        <f t="shared" si="196"/>
        <v>7.832740897306495</v>
      </c>
    </row>
    <row r="615" spans="3:8" ht="15.75">
      <c r="C615" s="1">
        <f t="shared" si="197"/>
        <v>6.019999999999916</v>
      </c>
      <c r="D615" s="1">
        <f t="shared" si="189"/>
        <v>20</v>
      </c>
      <c r="E615" s="1">
        <f t="shared" si="198"/>
        <v>-0.00021310736032678678</v>
      </c>
      <c r="F615" s="1">
        <f t="shared" si="195"/>
        <v>-0.0016692147367486545</v>
      </c>
      <c r="G615" s="1">
        <f t="shared" si="199"/>
        <v>-0.0008846895230692344</v>
      </c>
      <c r="H615" s="1">
        <f t="shared" si="196"/>
        <v>7.832740897306495</v>
      </c>
    </row>
    <row r="616" spans="3:8" ht="15.75">
      <c r="C616" s="1">
        <f t="shared" si="197"/>
        <v>6.029999999999916</v>
      </c>
      <c r="D616" s="1">
        <f t="shared" si="189"/>
        <v>20</v>
      </c>
      <c r="E616" s="1">
        <f t="shared" si="198"/>
        <v>-0.00022195425555747913</v>
      </c>
      <c r="F616" s="1">
        <f t="shared" si="195"/>
        <v>-0.0017385101748362843</v>
      </c>
      <c r="G616" s="1">
        <f t="shared" si="199"/>
        <v>-0.0009020746248175973</v>
      </c>
      <c r="H616" s="1">
        <f t="shared" si="196"/>
        <v>7.832740897306495</v>
      </c>
    </row>
    <row r="617" spans="3:8" ht="15.75">
      <c r="C617" s="1">
        <f t="shared" si="197"/>
        <v>6.039999999999916</v>
      </c>
      <c r="D617" s="1">
        <f t="shared" si="189"/>
        <v>20</v>
      </c>
      <c r="E617" s="1">
        <f t="shared" si="198"/>
        <v>-0.00023097500180565512</v>
      </c>
      <c r="F617" s="1">
        <f t="shared" si="195"/>
        <v>-0.0018091673428985964</v>
      </c>
      <c r="G617" s="1">
        <f t="shared" si="199"/>
        <v>-0.0009201662982465833</v>
      </c>
      <c r="H617" s="1">
        <f t="shared" si="196"/>
        <v>7.832740897306495</v>
      </c>
    </row>
    <row r="618" spans="3:8" ht="15.75">
      <c r="C618" s="1">
        <f t="shared" si="197"/>
        <v>6.0499999999999154</v>
      </c>
      <c r="D618" s="1">
        <f t="shared" si="189"/>
        <v>20</v>
      </c>
      <c r="E618" s="1">
        <f t="shared" si="198"/>
        <v>-0.00024017666478812094</v>
      </c>
      <c r="F618" s="1">
        <f t="shared" si="195"/>
        <v>-0.0018812415848645876</v>
      </c>
      <c r="G618" s="1">
        <f t="shared" si="199"/>
        <v>-0.0009389787140952292</v>
      </c>
      <c r="H618" s="1">
        <f t="shared" si="196"/>
        <v>7.832740897306495</v>
      </c>
    </row>
    <row r="619" spans="3:8" ht="15.75">
      <c r="C619" s="1">
        <f t="shared" si="197"/>
        <v>6.059999999999915</v>
      </c>
      <c r="D619" s="1">
        <f t="shared" si="189"/>
        <v>20</v>
      </c>
      <c r="E619" s="1">
        <f t="shared" si="198"/>
        <v>-0.0002495664519290732</v>
      </c>
      <c r="F619" s="1">
        <f t="shared" si="195"/>
        <v>-0.001954789354620527</v>
      </c>
      <c r="G619" s="1">
        <f t="shared" si="199"/>
        <v>-0.0009585266076414345</v>
      </c>
      <c r="H619" s="1">
        <f t="shared" si="196"/>
        <v>7.832740897306495</v>
      </c>
    </row>
    <row r="620" spans="3:8" ht="15.75">
      <c r="C620" s="1">
        <f t="shared" si="197"/>
        <v>6.069999999999915</v>
      </c>
      <c r="D620" s="1">
        <f t="shared" si="189"/>
        <v>20</v>
      </c>
      <c r="E620" s="1">
        <f t="shared" si="198"/>
        <v>-0.0002591517180054876</v>
      </c>
      <c r="F620" s="1">
        <f t="shared" si="195"/>
        <v>-0.0020298682602288226</v>
      </c>
      <c r="G620" s="1">
        <f t="shared" si="199"/>
        <v>-0.0009788252902437227</v>
      </c>
      <c r="H620" s="1">
        <f t="shared" si="196"/>
        <v>7.832740897306495</v>
      </c>
    </row>
    <row r="621" spans="3:8" ht="15.75">
      <c r="C621" s="1">
        <f t="shared" si="197"/>
        <v>6.079999999999915</v>
      </c>
      <c r="D621" s="1">
        <f t="shared" si="189"/>
        <v>20</v>
      </c>
      <c r="E621" s="1">
        <f t="shared" si="198"/>
        <v>-0.0002689399709079248</v>
      </c>
      <c r="F621" s="1">
        <f t="shared" si="195"/>
        <v>-0.0021065371090509214</v>
      </c>
      <c r="G621" s="1">
        <f t="shared" si="199"/>
        <v>-0.000999890661334232</v>
      </c>
      <c r="H621" s="1">
        <f t="shared" si="196"/>
        <v>7.832740897306495</v>
      </c>
    </row>
    <row r="622" spans="3:8" ht="15.75">
      <c r="C622" s="1">
        <f t="shared" si="197"/>
        <v>6.089999999999915</v>
      </c>
      <c r="D622" s="1">
        <f t="shared" si="189"/>
        <v>20</v>
      </c>
      <c r="E622" s="1">
        <f t="shared" si="198"/>
        <v>-0.00027893887752126714</v>
      </c>
      <c r="F622" s="1">
        <f>(D622-E)*E622</f>
        <v>-0.0021848559538095963</v>
      </c>
      <c r="G622" s="1">
        <f t="shared" si="199"/>
        <v>-0.001021739220872328</v>
      </c>
      <c r="H622" s="1">
        <f>D622-E</f>
        <v>7.832740897306495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31"/>
  <sheetViews>
    <sheetView workbookViewId="0" topLeftCell="A7">
      <selection activeCell="J17" sqref="J17"/>
    </sheetView>
  </sheetViews>
  <sheetFormatPr defaultColWidth="9.140625" defaultRowHeight="12.75"/>
  <sheetData>
    <row r="1" ht="15.75">
      <c r="A1" s="4" t="s">
        <v>11</v>
      </c>
    </row>
    <row r="3" ht="12.75">
      <c r="A3" t="s">
        <v>12</v>
      </c>
    </row>
    <row r="4" ht="12.75">
      <c r="A4" t="s">
        <v>13</v>
      </c>
    </row>
    <row r="6" ht="12.75">
      <c r="A6" s="5" t="s">
        <v>14</v>
      </c>
    </row>
    <row r="7" ht="12.75">
      <c r="A7" s="5" t="s">
        <v>46</v>
      </c>
    </row>
    <row r="8" ht="12.75">
      <c r="A8" s="5" t="s">
        <v>15</v>
      </c>
    </row>
    <row r="10" ht="12.75">
      <c r="A10" t="s">
        <v>47</v>
      </c>
    </row>
    <row r="11" ht="12.75">
      <c r="A11" t="s">
        <v>16</v>
      </c>
    </row>
    <row r="12" ht="12.75">
      <c r="A12" t="s">
        <v>17</v>
      </c>
    </row>
    <row r="14" ht="12.75">
      <c r="A14" s="27" t="s">
        <v>59</v>
      </c>
    </row>
    <row r="15" ht="12.75">
      <c r="A15" s="27" t="s">
        <v>48</v>
      </c>
    </row>
    <row r="17" ht="12.75">
      <c r="A17" t="s">
        <v>18</v>
      </c>
    </row>
    <row r="18" ht="12.75">
      <c r="A18" t="s">
        <v>49</v>
      </c>
    </row>
    <row r="19" ht="12.75">
      <c r="A19" t="s">
        <v>19</v>
      </c>
    </row>
    <row r="20" ht="12.75">
      <c r="A20" t="s">
        <v>20</v>
      </c>
    </row>
    <row r="21" ht="12.75">
      <c r="A21" t="s">
        <v>50</v>
      </c>
    </row>
    <row r="23" ht="12.75">
      <c r="A23" s="3"/>
    </row>
    <row r="24" ht="12.75">
      <c r="A24" s="3"/>
    </row>
    <row r="29" ht="12.75">
      <c r="A29" s="3"/>
    </row>
    <row r="30" ht="12.75">
      <c r="A30" s="6"/>
    </row>
    <row r="31" ht="12.75">
      <c r="A31" s="6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mf1i</cp:lastModifiedBy>
  <cp:lastPrinted>1997-04-11T01:00:53Z</cp:lastPrinted>
  <dcterms:created xsi:type="dcterms:W3CDTF">1997-04-10T14:52:00Z</dcterms:created>
  <dcterms:modified xsi:type="dcterms:W3CDTF">2005-04-26T19:16:09Z</dcterms:modified>
  <cp:category/>
  <cp:version/>
  <cp:contentType/>
  <cp:contentStatus/>
</cp:coreProperties>
</file>